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codeName="ThisWorkbook" defaultThemeVersion="124226"/>
  <mc:AlternateContent xmlns:mc="http://schemas.openxmlformats.org/markup-compatibility/2006">
    <mc:Choice Requires="x15">
      <x15ac:absPath xmlns:x15ac="http://schemas.microsoft.com/office/spreadsheetml/2010/11/ac" url="I:\PROJEKTE GAR\2023_Q2\MB presentation\MB approval\"/>
    </mc:Choice>
  </mc:AlternateContent>
  <xr:revisionPtr revIDLastSave="0" documentId="13_ncr:1_{0AE594FF-762A-4948-A027-C824108B8C27}" xr6:coauthVersionLast="47" xr6:coauthVersionMax="47" xr10:uidLastSave="{00000000-0000-0000-0000-000000000000}"/>
  <bookViews>
    <workbookView xWindow="-120" yWindow="-120" windowWidth="29040" windowHeight="15990" tabRatio="758" xr2:uid="{00000000-000D-0000-FFFF-FFFF00000000}"/>
  </bookViews>
  <sheets>
    <sheet name="CoverPage" sheetId="117" r:id="rId1"/>
    <sheet name="Index" sheetId="105" r:id="rId2"/>
    <sheet name="EU KM1" sheetId="93" r:id="rId3"/>
    <sheet name="473a" sheetId="116"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#REF!</definedName>
    <definedName name="__EXPORT4">#REF!</definedName>
    <definedName name="__EXPORT5">#REF!</definedName>
    <definedName name="__EXPORT6">#REF!</definedName>
    <definedName name="_c" localSheetId="1" hidden="1">{"'Sheet1'!$A$1:$H$145"}</definedName>
    <definedName name="_c" hidden="1">{"'Sheet1'!$A$1:$H$145"}</definedName>
    <definedName name="_DatumAkt">[1]Automat!$B$2</definedName>
    <definedName name="_DatumVJ">[1]Automat!$B$4</definedName>
    <definedName name="_DatumVP">[1]Automat!$B$3</definedName>
    <definedName name="_xlnm._FilterDatabase" hidden="1">#REF!</definedName>
    <definedName name="_ftnref1_50">'[2]Table 39_'!#REF!</definedName>
    <definedName name="_ftnref1_50_10">'[3]Table 39_'!#REF!</definedName>
    <definedName name="_ftnref1_50_15">'[3]Table 39_'!#REF!</definedName>
    <definedName name="_ftnref1_50_18">'[3]Table 39_'!#REF!</definedName>
    <definedName name="_ftnref1_50_19">'[3]Table 39_'!#REF!</definedName>
    <definedName name="_ftnref1_50_20">'[3]Table 39_'!#REF!</definedName>
    <definedName name="_ftnref1_50_21">'[3]Table 39_'!#REF!</definedName>
    <definedName name="_ftnref1_50_23">'[3]Table 39_'!#REF!</definedName>
    <definedName name="_ftnref1_50_24">'[3]Table 39_'!#REF!</definedName>
    <definedName name="_ftnref1_50_4">'[3]Table 39_'!#REF!</definedName>
    <definedName name="_ftnref1_50_5">'[3]Table 39_'!#REF!</definedName>
    <definedName name="_ftnref1_51">'[2]Table 39_'!#REF!</definedName>
    <definedName name="_ftnref1_51_10">'[3]Table 39_'!#REF!</definedName>
    <definedName name="_ftnref1_51_15">'[3]Table 39_'!#REF!</definedName>
    <definedName name="_ftnref1_51_18">'[3]Table 39_'!#REF!</definedName>
    <definedName name="_ftnref1_51_19">'[3]Table 39_'!#REF!</definedName>
    <definedName name="_ftnref1_51_20">'[3]Table 39_'!#REF!</definedName>
    <definedName name="_ftnref1_51_21">'[3]Table 39_'!#REF!</definedName>
    <definedName name="_ftnref1_51_23">'[3]Table 39_'!#REF!</definedName>
    <definedName name="_ftnref1_51_24">'[3]Table 39_'!#REF!</definedName>
    <definedName name="_ftnref1_51_4">'[3]Table 39_'!#REF!</definedName>
    <definedName name="_ftnref1_51_5">'[3]Table 39_'!#REF!</definedName>
    <definedName name="_h">'[3]Table 39_'!#REF!</definedName>
    <definedName name="_List_sig_part">#REF!</definedName>
    <definedName name="_r" localSheetId="1" hidden="1">{#N/A,#N/A,FALSE,"KONZERN";#N/A,#N/A,FALSE,"DECKBLATT";#N/A,#N/A,FALSE,"BILANZ";#N/A,#N/A,FALSE,"KREDIT";#N/A,#N/A,FALSE,"FEASIBILITY";#N/A,#N/A,FALSE,"BETRIEBSANNAHMEN"}</definedName>
    <definedName name="_r" hidden="1">{#N/A,#N/A,FALSE,"KONZERN";#N/A,#N/A,FALSE,"DECKBLATT";#N/A,#N/A,FALSE,"BILANZ";#N/A,#N/A,FALSE,"KREDIT";#N/A,#N/A,FALSE,"FEASIBILITY";#N/A,#N/A,FALSE,"BETRIEBSANNAHMEN"}</definedName>
    <definedName name="_sig_Part">#REF!</definedName>
    <definedName name="a" localSheetId="1" hidden="1">{#N/A,#N/A,FALSE,"KONZERN";#N/A,#N/A,FALSE,"DECKBLATT";#N/A,#N/A,FALSE,"BILANZ";#N/A,#N/A,FALSE,"KREDIT";#N/A,#N/A,FALSE,"FEASIBILITY";#N/A,#N/A,FALSE,"BETRIEBSANNAHMEN"}</definedName>
    <definedName name="a" hidden="1">{#N/A,#N/A,FALSE,"KONZERN";#N/A,#N/A,FALSE,"DECKBLATT";#N/A,#N/A,FALSE,"BILANZ";#N/A,#N/A,FALSE,"KREDIT";#N/A,#N/A,FALSE,"FEASIBILITY";#N/A,#N/A,FALSE,"BETRIEBSANNAHMEN"}</definedName>
    <definedName name="Accounting">[4]Parameters!$C$109:$C$112</definedName>
    <definedName name="AP">'[5]Lists-Aux'!$D:$D</definedName>
    <definedName name="App">[6]Lists!$A$27:$A$29</definedName>
    <definedName name="Art439e3">'[7]EU CCR5-A (Art 439 e)'!#REF!</definedName>
    <definedName name="as" localSheetId="1" hidden="1">{#N/A,#N/A,FALSE,"MPFEAS_2";#N/A,#N/A,FALSE,"MPFEAS_1";#N/A,#N/A,FALSE,"MPFEAS";#N/A,#N/A,FALSE,"KREDIT"}</definedName>
    <definedName name="as" hidden="1">{#N/A,#N/A,FALSE,"MPFEAS_2";#N/A,#N/A,FALSE,"MPFEAS_1";#N/A,#N/A,FALSE,"MPFEAS";#N/A,#N/A,FALSE,"KREDIT"}</definedName>
    <definedName name="AT">'[8]Lists-Aux'!$B:$B</definedName>
    <definedName name="b" localSheetId="1" hidden="1">{#N/A,#N/A,FALSE,"MPALLG";#N/A,#N/A,FALSE,"TITEL"}</definedName>
    <definedName name="b" hidden="1">{#N/A,#N/A,FALSE,"MPALLG";#N/A,#N/A,FALSE,"TITEL"}</definedName>
    <definedName name="BankType">[4]Parameters!$C$113:$C$115</definedName>
    <definedName name="BAS">'[5]Lists-Aux'!$A:$A</definedName>
    <definedName name="Basel">[9]Parameters!$C$32:$C$33</definedName>
    <definedName name="Basel12">#REF!</definedName>
    <definedName name="Bloomi">'[10]MR_Bloomberg Liste'!$C$1:$C$65536</definedName>
    <definedName name="BT">'[5]Lists-Aux'!$E:$E</definedName>
    <definedName name="Carlos">#REF!</definedName>
    <definedName name="CCROTC">#REF!</definedName>
    <definedName name="CCRSFT">#REF!</definedName>
    <definedName name="COF">'[8]Lists-Aux'!$G:$G</definedName>
    <definedName name="COI">'[5]Lists-Aux'!$H:$H</definedName>
    <definedName name="CP">'[5]Lists-Aux'!$I:$I</definedName>
    <definedName name="CQS">'[5]Lists-Aux'!$J:$J</definedName>
    <definedName name="CT">'[5]Lists-Aux'!$K:$K</definedName>
    <definedName name="d" localSheetId="1" hidden="1">{#N/A,#N/A,FALSE,"KONZERN";#N/A,#N/A,FALSE,"DECKBLATT";#N/A,#N/A,FALSE,"BILANZ";#N/A,#N/A,FALSE,"KREDIT";#N/A,#N/A,FALSE,"FEASIBILITY";#N/A,#N/A,FALSE,"BETRIEBSANNAHMEN"}</definedName>
    <definedName name="d" hidden="1">{#N/A,#N/A,FALSE,"KONZERN";#N/A,#N/A,FALSE,"DECKBLATT";#N/A,#N/A,FALSE,"BILANZ";#N/A,#N/A,FALSE,"KREDIT";#N/A,#N/A,FALSE,"FEASIBILITY";#N/A,#N/A,FALSE,"BETRIEBSANNAHMEN"}</definedName>
    <definedName name="ddf" localSheetId="1" hidden="1">{#N/A,#N/A,FALSE,"KONZERN";#N/A,#N/A,FALSE,"DECKBLATT";#N/A,#N/A,FALSE,"BILANZ";#N/A,#N/A,FALSE,"KREDIT";#N/A,#N/A,FALSE,"FEASIBILITY";#N/A,#N/A,FALSE,"BETRIEBSANNAHMEN"}</definedName>
    <definedName name="ddf" hidden="1">{#N/A,#N/A,FALSE,"KONZERN";#N/A,#N/A,FALSE,"DECKBLATT";#N/A,#N/A,FALSE,"BILANZ";#N/A,#N/A,FALSE,"KREDIT";#N/A,#N/A,FALSE,"FEASIBILITY";#N/A,#N/A,FALSE,"BETRIEBSANNAHMEN"}</definedName>
    <definedName name="dese" localSheetId="1" hidden="1">{"'Sheet1'!$A$1:$H$145"}</definedName>
    <definedName name="dese" hidden="1">{"'Sheet1'!$A$1:$H$145"}</definedName>
    <definedName name="dfafasf" localSheetId="1" hidden="1">{"'Sheet1'!$A$1:$H$145"}</definedName>
    <definedName name="dfafasf" hidden="1">{"'Sheet1'!$A$1:$H$145"}</definedName>
    <definedName name="dfd">[4]Parameters!#REF!</definedName>
    <definedName name="dfsdfjsdf" localSheetId="1" hidden="1">{#N/A,#N/A,FALSE,"KONZERN";#N/A,#N/A,FALSE,"DECKBLATT";#N/A,#N/A,FALSE,"BILANZ";#N/A,#N/A,FALSE,"KREDIT";#N/A,#N/A,FALSE,"FEASIBILITY";#N/A,#N/A,FALSE,"BETRIEBSANNAHMEN"}</definedName>
    <definedName name="dfsdfjsdf" hidden="1">{#N/A,#N/A,FALSE,"KONZERN";#N/A,#N/A,FALSE,"DECKBLATT";#N/A,#N/A,FALSE,"BILANZ";#N/A,#N/A,FALSE,"KREDIT";#N/A,#N/A,FALSE,"FEASIBILITY";#N/A,#N/A,FALSE,"BETRIEBSANNAHMEN"}</definedName>
    <definedName name="dfsfsafadewrebgnu7" localSheetId="1" hidden="1">{#N/A,#N/A,FALSE,"MPALLG";#N/A,#N/A,FALSE,"TITEL"}</definedName>
    <definedName name="dfsfsafadewrebgnu7" hidden="1">{#N/A,#N/A,FALSE,"MPALLG";#N/A,#N/A,FALSE,"TITEL"}</definedName>
    <definedName name="DimensionsNames">[8]Dimensions!$B$2:$B$79</definedName>
    <definedName name="Druckbereich_BLB">#REF!</definedName>
    <definedName name="Druckbereich_Kottan">#REF!</definedName>
    <definedName name="dsa">#REF!</definedName>
    <definedName name="dsffsadf" localSheetId="1" hidden="1">{#N/A,#N/A,FALSE,"MPALLG";#N/A,#N/A,FALSE,"TITEL"}</definedName>
    <definedName name="dsffsadf" hidden="1">{#N/A,#N/A,FALSE,"MPALLG";#N/A,#N/A,FALSE,"TITEL"}</definedName>
    <definedName name="dsfoajsfik" localSheetId="1" hidden="1">{#N/A,#N/A,FALSE,"MPALLG";#N/A,#N/A,FALSE,"TITEL"}</definedName>
    <definedName name="dsfoajsfik" hidden="1">{#N/A,#N/A,FALSE,"MPALLG";#N/A,#N/A,FALSE,"TITEL"}</definedName>
    <definedName name="dsfsafds" localSheetId="1" hidden="1">{#N/A,#N/A,FALSE,"KONZERN";#N/A,#N/A,FALSE,"DECKBLATT";#N/A,#N/A,FALSE,"BILANZ";#N/A,#N/A,FALSE,"KREDIT";#N/A,#N/A,FALSE,"FEASIBILITY";#N/A,#N/A,FALSE,"BETRIEBSANNAHMEN"}</definedName>
    <definedName name="dsfsafds" hidden="1">{#N/A,#N/A,FALSE,"KONZERN";#N/A,#N/A,FALSE,"DECKBLATT";#N/A,#N/A,FALSE,"BILANZ";#N/A,#N/A,FALSE,"KREDIT";#N/A,#N/A,FALSE,"FEASIBILITY";#N/A,#N/A,FALSE,"BETRIEBSANNAHMEN"}</definedName>
    <definedName name="dswews" localSheetId="1" hidden="1">{#N/A,#N/A,FALSE,"KONZERN";#N/A,#N/A,FALSE,"DECKBLATT";#N/A,#N/A,FALSE,"BILANZ";#N/A,#N/A,FALSE,"KREDIT";#N/A,#N/A,FALSE,"FEASIBILITY";#N/A,#N/A,FALSE,"BETRIEBSANNAHMEN"}</definedName>
    <definedName name="dswews" hidden="1">{#N/A,#N/A,FALSE,"KONZERN";#N/A,#N/A,FALSE,"DECKBLATT";#N/A,#N/A,FALSE,"BILANZ";#N/A,#N/A,FALSE,"KREDIT";#N/A,#N/A,FALSE,"FEASIBILITY";#N/A,#N/A,FALSE,"BETRIEBSANNAHMEN"}</definedName>
    <definedName name="e" localSheetId="1" hidden="1">{#N/A,#N/A,FALSE,"KONZERN";#N/A,#N/A,FALSE,"DECKBLATT";#N/A,#N/A,FALSE,"BILANZ";#N/A,#N/A,FALSE,"KREDIT";#N/A,#N/A,FALSE,"FEASIBILITY";#N/A,#N/A,FALSE,"BETRIEBSANNAHMEN"}</definedName>
    <definedName name="e" hidden="1">{#N/A,#N/A,FALSE,"KONZERN";#N/A,#N/A,FALSE,"DECKBLATT";#N/A,#N/A,FALSE,"BILANZ";#N/A,#N/A,FALSE,"KREDIT";#N/A,#N/A,FALSE,"FEASIBILITY";#N/A,#N/A,FALSE,"BETRIEBSANNAHMEN"}</definedName>
    <definedName name="edc">[11]Members!$D$3:E$2477</definedName>
    <definedName name="ER">'[5]Lists-Aux'!$N:$N</definedName>
    <definedName name="ErtStSatz">[12]Parametereingabe!$E$21</definedName>
    <definedName name="eur">13.7603</definedName>
    <definedName name="Euro">13.7603</definedName>
    <definedName name="ewfdtr" localSheetId="1" hidden="1">{#N/A,#N/A,FALSE,"MPALLG";#N/A,#N/A,FALSE,"TITEL"}</definedName>
    <definedName name="ewfdtr" hidden="1">{#N/A,#N/A,FALSE,"MPALLG";#N/A,#N/A,FALSE,"TITEL"}</definedName>
    <definedName name="f" localSheetId="1" hidden="1">{#N/A,#N/A,FALSE,"MPALLG";#N/A,#N/A,FALSE,"TITEL"}</definedName>
    <definedName name="f" hidden="1">{#N/A,#N/A,FALSE,"MPALLG";#N/A,#N/A,FALSE,"TITEL"}</definedName>
    <definedName name="fafsdf" localSheetId="1" hidden="1">{"'Sheet1'!$A$1:$H$145"}</definedName>
    <definedName name="fafsdf" hidden="1">{"'Sheet1'!$A$1:$H$145"}</definedName>
    <definedName name="fasaffa" localSheetId="1" hidden="1">{#N/A,#N/A,FALSE,"MPALLG";#N/A,#N/A,FALSE,"TITEL"}</definedName>
    <definedName name="fasaffa" hidden="1">{#N/A,#N/A,FALSE,"MPALLG";#N/A,#N/A,FALSE,"TITEL"}</definedName>
    <definedName name="fasfasf" localSheetId="1" hidden="1">{#N/A,#N/A,FALSE,"MPFEAS_2";#N/A,#N/A,FALSE,"MPFEAS_1";#N/A,#N/A,FALSE,"MPFEAS";#N/A,#N/A,FALSE,"KREDIT"}</definedName>
    <definedName name="fasfasf" hidden="1">{#N/A,#N/A,FALSE,"MPFEAS_2";#N/A,#N/A,FALSE,"MPFEAS_1";#N/A,#N/A,FALSE,"MPFEAS";#N/A,#N/A,FALSE,"KREDIT"}</definedName>
    <definedName name="fdaaf" localSheetId="1" hidden="1">{#N/A,#N/A,FALSE,"MPFEAS_2";#N/A,#N/A,FALSE,"MPFEAS_1";#N/A,#N/A,FALSE,"MPFEAS";#N/A,#N/A,FALSE,"KREDIT"}</definedName>
    <definedName name="fdaaf" hidden="1">{#N/A,#N/A,FALSE,"MPFEAS_2";#N/A,#N/A,FALSE,"MPFEAS_1";#N/A,#N/A,FALSE,"MPFEAS";#N/A,#N/A,FALSE,"KREDIT"}</definedName>
    <definedName name="fdfewrwer" localSheetId="1" hidden="1">{#N/A,#N/A,FALSE,"KONZERN";#N/A,#N/A,FALSE,"DECKBLATT";#N/A,#N/A,FALSE,"BILANZ";#N/A,#N/A,FALSE,"KREDIT";#N/A,#N/A,FALSE,"FEASIBILITY";#N/A,#N/A,FALSE,"BETRIEBSANNAHMEN"}</definedName>
    <definedName name="fdfewrwer" hidden="1">{#N/A,#N/A,FALSE,"KONZERN";#N/A,#N/A,FALSE,"DECKBLATT";#N/A,#N/A,FALSE,"BILANZ";#N/A,#N/A,FALSE,"KREDIT";#N/A,#N/A,FALSE,"FEASIBILITY";#N/A,#N/A,FALSE,"BETRIEBSANNAHMEN"}</definedName>
    <definedName name="fdsg">'[2]Table 39_'!#REF!</definedName>
    <definedName name="Frequency">[6]Lists!$A$21:$A$25</definedName>
    <definedName name="GA">'[5]Lists-Aux'!$P:$P</definedName>
    <definedName name="gCurrency">'[13]Basic Information'!$C$7</definedName>
    <definedName name="gDescription">'[13]Basic Information'!$C$27</definedName>
    <definedName name="Group">[4]Parameters!$C$93:$C$94</definedName>
    <definedName name="Group2">[14]Parameters!$C$42:$C$43</definedName>
    <definedName name="gSubsystem">'[13]Basic Information'!$C$5</definedName>
    <definedName name="gUnit">[13]DropDown!$E$6</definedName>
    <definedName name="gUnitBez">[13]DropDown!$F$6</definedName>
    <definedName name="GVTitel">[15]Settings!$C$133</definedName>
    <definedName name="ho">#REF!</definedName>
    <definedName name="HTML_CodePage" hidden="1">1252</definedName>
    <definedName name="HTML_Control" localSheetId="1"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IM">'[5]Lists-Aux'!$Q:$Q</definedName>
    <definedName name="Internat.Finance" localSheetId="1" hidden="1">{#N/A,#N/A,FALSE,"KONZERN";#N/A,#N/A,FALSE,"DECKBLATT";#N/A,#N/A,FALSE,"BILANZ";#N/A,#N/A,FALSE,"KREDIT";#N/A,#N/A,FALSE,"FEASIBILITY";#N/A,#N/A,FALSE,"BETRIEBSANNAHMEN"}</definedName>
    <definedName name="Internat.Finance" hidden="1">{#N/A,#N/A,FALSE,"KONZERN";#N/A,#N/A,FALSE,"DECKBLATT";#N/A,#N/A,FALSE,"BILANZ";#N/A,#N/A,FALSE,"KREDIT";#N/A,#N/A,FALSE,"FEASIBILITY";#N/A,#N/A,FALSE,"BETRIEBSANNAHMEN"}</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'[16]List details'!$C$5:$C$8</definedName>
    <definedName name="ll">'[16]List details'!$C$5:$C$8</definedName>
    <definedName name="Lotterie" localSheetId="1" hidden="1">{"'Sheet1'!$A$1:$H$145"}</definedName>
    <definedName name="Lotterie" hidden="1">{"'Sheet1'!$A$1:$H$145"}</definedName>
    <definedName name="LR_AssetsQuery">#REF!</definedName>
    <definedName name="LTB" localSheetId="1" hidden="1">{#N/A,#N/A,FALSE,"KONZERN";#N/A,#N/A,FALSE,"DECKBLATT";#N/A,#N/A,FALSE,"BILANZ";#N/A,#N/A,FALSE,"KREDIT";#N/A,#N/A,FALSE,"FEASIBILITY";#N/A,#N/A,FALSE,"BETRIEBSANNAHMEN"}</definedName>
    <definedName name="LTB" hidden="1">{#N/A,#N/A,FALSE,"KONZERN";#N/A,#N/A,FALSE,"DECKBLATT";#N/A,#N/A,FALSE,"BILANZ";#N/A,#N/A,FALSE,"KREDIT";#N/A,#N/A,FALSE,"FEASIBILITY";#N/A,#N/A,FALSE,"BETRIEBSANNAHMEN"}</definedName>
    <definedName name="MaxOblastTabulky">#REF!</definedName>
    <definedName name="MaxOblastTabulky_11">#REF!</definedName>
    <definedName name="MaxOblastTabulky_2">#REF!</definedName>
    <definedName name="MaxOblastTabulky_28">#REF!</definedName>
    <definedName name="MC">'[8]Lists-Aux'!$C:$C</definedName>
    <definedName name="Members">[8]Members!$D$3:E$2992</definedName>
    <definedName name="MemberStatereporting">[17]Lists!$B$2:$B$29</definedName>
    <definedName name="MioWährung">[12]Parametereingabe!#REF!</definedName>
    <definedName name="Not_Opus">'[10]Acc_Gr_Report_Opus (Für Check N'!$H$1:$H$65536</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ökb" localSheetId="1" hidden="1">{"'Sheet1'!$A$1:$H$145"}</definedName>
    <definedName name="ökb" hidden="1">{"'Sheet1'!$A$1:$H$145"}</definedName>
    <definedName name="OpRisk">#REF!</definedName>
    <definedName name="PCT">'[5]Lists-Aux'!$U:$U</definedName>
    <definedName name="PI">'[5]Lists-Aux'!$V:$V</definedName>
    <definedName name="PL">'[5]Lists-Aux'!$W:$W</definedName>
    <definedName name="Plausi">[10]Plausicheck!$C$1:$C$65536</definedName>
    <definedName name="post" localSheetId="1" hidden="1">{#N/A,#N/A,FALSE,"KONZERN";#N/A,#N/A,FALSE,"DECKBLATT";#N/A,#N/A,FALSE,"BILANZ";#N/A,#N/A,FALSE,"KREDIT";#N/A,#N/A,FALSE,"FEASIBILITY";#N/A,#N/A,FALSE,"BETRIEBSANNAHMEN"}</definedName>
    <definedName name="post" hidden="1">{#N/A,#N/A,FALSE,"KONZERN";#N/A,#N/A,FALSE,"DECKBLATT";#N/A,#N/A,FALSE,"BILANZ";#N/A,#N/A,FALSE,"KREDIT";#N/A,#N/A,FALSE,"FEASIBILITY";#N/A,#N/A,FALSE,"BETRIEBSANNAHMEN"}</definedName>
    <definedName name="PR">'[5]Lists-Aux'!$X:$X</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PROJEKTNAME">[18]TGK!$G$5</definedName>
    <definedName name="rfgf">'[2]Table 39_'!#REF!</definedName>
    <definedName name="RP">'[5]Lists-Aux'!$Z:$Z</definedName>
    <definedName name="rrr">[11]Members!$D$3:E$2477</definedName>
    <definedName name="RSP">'[5]Lists-Aux'!$AA:$AA</definedName>
    <definedName name="RT">'[5]Lists-Aux'!$AB:$AB</definedName>
    <definedName name="RTT">'[5]Lists-Aux'!$AC:$AC</definedName>
    <definedName name="sdsds" localSheetId="1" hidden="1">{#N/A,#N/A,FALSE,"KONZERN";#N/A,#N/A,FALSE,"DECKBLATT";#N/A,#N/A,FALSE,"BILANZ";#N/A,#N/A,FALSE,"KREDIT";#N/A,#N/A,FALSE,"FEASIBILITY";#N/A,#N/A,FALSE,"BETRIEBSANNAHMEN"}</definedName>
    <definedName name="sdsds" hidden="1">{#N/A,#N/A,FALSE,"KONZERN";#N/A,#N/A,FALSE,"DECKBLATT";#N/A,#N/A,FALSE,"BILANZ";#N/A,#N/A,FALSE,"KREDIT";#N/A,#N/A,FALSE,"FEASIBILITY";#N/A,#N/A,FALSE,"BETRIEBSANNAHMEN"}</definedName>
    <definedName name="Sparda" localSheetId="1" hidden="1">{#N/A,#N/A,FALSE,"MPALLG";#N/A,#N/A,FALSE,"TITEL"}</definedName>
    <definedName name="Sparda" hidden="1">{#N/A,#N/A,FALSE,"MPALLG";#N/A,#N/A,FALSE,"TITEL"}</definedName>
    <definedName name="ST">'[5]Lists-Aux'!$AD:$AD</definedName>
    <definedName name="Sy_nop" hidden="1">2</definedName>
    <definedName name="TA">'[8]Lists-Aux'!$AE:$AE</definedName>
    <definedName name="tax">[19]FCF!$D$16</definedName>
    <definedName name="TD">'[5]Lists-Aux'!$AI:$AI</definedName>
    <definedName name="TI">'[5]Lists-Aux'!$AF:$AF</definedName>
    <definedName name="TILGCALC">SUMIF([20]Tilgungen!$C$14:$C$2069,[21]BESTAND!$C1,[20]Tilgungen!$G$14:$G$2069)*[21]BESTAND!$O1/VLOOKUP([21]BESTAND!$C1,[20]Tilgungen!$S$14:$T$2069,2,0)</definedName>
    <definedName name="UES">'[5]Lists-Aux'!$AG:$AG</definedName>
    <definedName name="UStSatz">[12]Parametereingabe!$E$19</definedName>
    <definedName name="Valid1">#REF!</definedName>
    <definedName name="Valid2">#REF!</definedName>
    <definedName name="Valid3">#REF!</definedName>
    <definedName name="Valid4">#REF!</definedName>
    <definedName name="Valid5">#REF!</definedName>
    <definedName name="wacc">[19]WACC!$J$13</definedName>
    <definedName name="wrn.FEAS_A3." localSheetId="1" hidden="1">{#N/A,#N/A,FALSE,"MPFEAS_2";#N/A,#N/A,FALSE,"MPFEAS_1";#N/A,#N/A,FALSE,"MPFEAS";#N/A,#N/A,FALSE,"KREDIT"}</definedName>
    <definedName name="wrn.FEAS_A3." hidden="1">{#N/A,#N/A,FALSE,"MPFEAS_2";#N/A,#N/A,FALSE,"MPFEAS_1";#N/A,#N/A,FALSE,"MPFEAS";#N/A,#N/A,FALSE,"KREDIT"}</definedName>
    <definedName name="wrn.FEAS_A4." localSheetId="1" hidden="1">{#N/A,#N/A,FALSE,"MPALLG";#N/A,#N/A,FALSE,"TITEL"}</definedName>
    <definedName name="wrn.FEAS_A4." hidden="1">{#N/A,#N/A,FALSE,"MPALLG";#N/A,#N/A,FALSE,"TITEL"}</definedName>
    <definedName name="wrn.FEASIBILITY." localSheetId="1" hidden="1">{#N/A,#N/A,FALSE,"KONZERN";#N/A,#N/A,FALSE,"DECKBLATT";#N/A,#N/A,FALSE,"BILANZ";#N/A,#N/A,FALSE,"KREDIT";#N/A,#N/A,FALSE,"FEASIBILITY";#N/A,#N/A,FALSE,"BETRIEBSANNAHMEN"}</definedName>
    <definedName name="wrn.FEASIBILITY." hidden="1">{#N/A,#N/A,FALSE,"KONZERN";#N/A,#N/A,FALSE,"DECKBLATT";#N/A,#N/A,FALSE,"BILANZ";#N/A,#N/A,FALSE,"KREDIT";#N/A,#N/A,FALSE,"FEASIBILITY";#N/A,#N/A,FALSE,"BETRIEBSANNAHMEN"}</definedName>
    <definedName name="XBRL">[6]Lists!$A$17:$A$19</definedName>
    <definedName name="XX">[5]Dimensions!$B$2:$B$78</definedName>
    <definedName name="YesNo">[4]Parameters!$C$90:$C$91</definedName>
    <definedName name="YesNoBasel2">[4]Parameters!#REF!</definedName>
    <definedName name="YesNoNA">#REF!</definedName>
    <definedName name="Z_709C9E53_5B3B_4D93_AAE4_289204A07508_.wvu.Cols" hidden="1">'[22]op.costs&amp;other'!$G$1:$K$65536</definedName>
    <definedName name="Z_709C9E53_5B3B_4D93_AAE4_289204A07508_.wvu.Rows" hidden="1">'[22]op.costs&amp;other'!$A$14:$IV$18,'[22]op.costs&amp;other'!#REF!,'[22]op.costs&amp;other'!#REF!</definedName>
    <definedName name="Z_86F8CA99_3DDC_40A3_8920_586014BB569A_.wvu.Rows" hidden="1">'[22]op.costs&amp;other'!$A$1:$IV$7,'[22]op.costs&amp;other'!$A$14:$IV$19,'[22]op.costs&amp;other'!#REF!,'[22]op.costs&amp;other'!#REF!,'[22]op.costs&amp;other'!#REF!</definedName>
    <definedName name="Z_ADAD8383_D1F6_4407_A4C1_45D663DE41AD_.wvu.Rows" hidden="1">'[22]op.costs&amp;other'!$A$14:$IV$18,'[22]op.costs&amp;other'!#REF!,'[22]op.costs&amp;other'!#REF!</definedName>
    <definedName name="zeee" localSheetId="1" hidden="1">{#N/A,#N/A,FALSE,"MPALLG";#N/A,#N/A,FALSE,"TITEL"}</definedName>
    <definedName name="zeee" hidden="1">{#N/A,#N/A,FALSE,"MPALLG";#N/A,#N/A,FALSE,"TITEL"}</definedName>
    <definedName name="zxasdaf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93" l="1"/>
  <c r="D46" i="93"/>
  <c r="D51" i="93"/>
</calcChain>
</file>

<file path=xl/sharedStrings.xml><?xml version="1.0" encoding="utf-8"?>
<sst xmlns="http://schemas.openxmlformats.org/spreadsheetml/2006/main" count="113" uniqueCount="102">
  <si>
    <t>Templates</t>
  </si>
  <si>
    <t>Name</t>
  </si>
  <si>
    <t>Disclosure of key metrics and overview of risk-weighted exposure amounts</t>
  </si>
  <si>
    <t>EU KM1</t>
  </si>
  <si>
    <t>Key metrics template</t>
  </si>
  <si>
    <t>473a</t>
  </si>
  <si>
    <t>Template IFRS 9/Article 468-FL: Comparison of institutions’ own funds and capital and leverage ratios with and without the application of transitional arrangements for IFRS 9 or analogous ECLs, and with and without the application of the temporary treatment in accordance with Article 468 of the CRR</t>
  </si>
  <si>
    <t>Net Stable Funding Ratio</t>
  </si>
  <si>
    <t>a</t>
  </si>
  <si>
    <t>c</t>
  </si>
  <si>
    <t>EU 8a</t>
  </si>
  <si>
    <t>Template EU KM1 - Key metrics template</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</si>
  <si>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</si>
  <si>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</si>
  <si>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</si>
  <si>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</si>
  <si>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</si>
  <si>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</si>
  <si>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</si>
  <si>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</si>
  <si>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</si>
  <si>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</si>
  <si>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</si>
  <si>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</si>
  <si>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</si>
  <si>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</si>
  <si>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</si>
  <si>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</si>
  <si>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</si>
  <si>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</si>
  <si>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</si>
  <si>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</si>
  <si>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</si>
  <si>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</si>
  <si>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</si>
  <si>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</si>
  <si>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</si>
  <si>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</si>
  <si>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</si>
  <si>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</si>
  <si>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</si>
  <si>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</si>
  <si>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</si>
  <si>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</si>
  <si>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</si>
  <si>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</si>
  <si>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</si>
  <si>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</si>
  <si>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</si>
  <si>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</si>
  <si>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</si>
  <si>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</si>
  <si>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</si>
  <si>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</si>
  <si>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</si>
  <si>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</si>
  <si>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</si>
  <si>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</si>
  <si>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</si>
  <si>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</si>
  <si>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</si>
  <si>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</si>
  <si>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</si>
  <si>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</si>
  <si>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</si>
  <si>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</si>
  <si>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</si>
  <si>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Total available stable funding</t>
  </si>
  <si>
    <t>Total required stable funding</t>
  </si>
  <si>
    <t>NSFR ratio (%)</t>
  </si>
  <si>
    <t> </t>
  </si>
  <si>
    <t>Available capital (amounts)</t>
  </si>
  <si>
    <t>CET1 capital</t>
  </si>
  <si>
    <t>CET1 capital as if IFRS 9 or analogous ECLs transitional arrangements had not been applied</t>
  </si>
  <si>
    <t>2a</t>
  </si>
  <si>
    <t>CET1 capital as if the temporary treatment of unrealised gains and losses measured at fair value through OCI (other comprehensive income) in accordance with Article 468 of the CRR had not been
applied</t>
  </si>
  <si>
    <t>Tier 1 capital</t>
  </si>
  <si>
    <t>Tier 1 capital as if IFRS 9 or analogous ECLs transitional arrangements had not been applied</t>
  </si>
  <si>
    <t>4a</t>
  </si>
  <si>
    <t>Tier 1 capital as if the temporary treatment of unrealised gains and losses measured at fair value through OCI (other comprehensive income) in accordance with Article 468 of the CRR had not been applied</t>
  </si>
  <si>
    <t>Total capital</t>
  </si>
  <si>
    <t>Total capital as if IFRS 9 or analogous ECLs transitional arrangements had not been applied</t>
  </si>
  <si>
    <t>6a</t>
  </si>
  <si>
    <t>Total capital as if the temporary treatment of unrealised gains and losses measured at fair value through OCI in accordance with Article 468 of the CRR had not been applied</t>
  </si>
  <si>
    <t>Risk-weighted assets (amounts)</t>
  </si>
  <si>
    <t>Total risk-weighted assets</t>
  </si>
  <si>
    <t>Total risk-weighted assets as if IFRS 9 or analogous ECLs transitional arrangements had not been applied</t>
  </si>
  <si>
    <t>Capital ratios</t>
  </si>
  <si>
    <t>CET1 (as a percentage of risk exposure amount)</t>
  </si>
  <si>
    <t>CET1 (as a percentage of risk exposure amount) as if IFRS 9 or analogous ECLs transitional arrangements had not been applied</t>
  </si>
  <si>
    <t>10a</t>
  </si>
  <si>
    <t>CET1 (as a percentage of risk exposure amount) as if the temporary treatment of unrealised gains and losses measured at fair value through OCI in accordance with Article 468 of the CRR had not been applied</t>
  </si>
  <si>
    <t>Tier 1 (as a percentage of risk exposure amount)</t>
  </si>
  <si>
    <t>Tier 1 (as a percentage of risk exposure amount) as if IFRS 9 or analogous ECLs transitional arrangements had not been applied</t>
  </si>
  <si>
    <t>12a</t>
  </si>
  <si>
    <t>Tier 1 (as a percentage of risk exposure amount) as if the temporary treatment of unrealised gains and losses measured at fair value through OCI in accordance with Article 468 of the CRR had not been applied</t>
  </si>
  <si>
    <t>Total capital (as a percentage of risk exposure amount)</t>
  </si>
  <si>
    <t>Total capital (as a percentage of risk exposure amount) as if IFRS 9 or analogous ECLs transitional arrangements had not been applied</t>
  </si>
  <si>
    <t>14a</t>
  </si>
  <si>
    <t>Total capital (as a percentage of risk exposure amount) as if the temporary treatment of unrealised gains and losses measured at fair value through OCI in accordance with Article 468 of the CRR had not been applied</t>
  </si>
  <si>
    <t>Leverage ratio total exposure measure</t>
  </si>
  <si>
    <t>Addiko Group - Quantitative Public Disclosure Report 1H23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</si>
</sst>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3">
    <font>
      <sz val="11"/>
      <color theme="1"/>
      <name val="Calibri"/>
      <family val="2"/>
      <scheme val="minor"/>
    </font>
    <font>
      <sz val="10"/>
      <name val="Arial"/>
      <family val="2"/>
    </font>
    <font>
      <b/>
      <sz val="12"/>
      <name val="Arial"/>
      <family val="2"/>
    </font>
    <font>
      <b/>
      <sz val="10"/>
      <name val="Arial"/>
      <family val="2"/>
    </font>
    <font>
      <b/>
      <sz val="20"/>
      <name val="Arial"/>
      <family val="2"/>
    </font>
    <font>
      <b/>
      <sz val="11"/>
      <color theme="1"/>
      <name val="Calibri"/>
      <family val="2"/>
      <scheme val="minor"/>
    </font>
    <font>
      <sz val="11"/>
      <name val="Calibri"/>
      <family val="2"/>
      <scheme val="minor"/>
    </font>
    <font>
      <b/>
      <sz val="11"/>
      <name val="Calibri"/>
      <family val="2"/>
      <scheme val="minor"/>
    </font>
    <font>
      <b/>
      <sz val="14"/>
      <name val="Calibri"/>
      <family val="2"/>
      <scheme val="minor"/>
    </font>
    <font>
      <sz val="11"/>
      <color theme="1"/>
      <name val="Calibri"/>
      <family val="2"/>
      <scheme val="minor"/>
    </font>
    <font>
      <b/>
      <sz val="14"/>
      <color theme="1"/>
      <name val="Calibri"/>
      <family val="2"/>
      <scheme val="minor"/>
    </font>
    <font>
      <i/>
      <sz val="11"/>
      <name val="Calibri"/>
      <family val="2"/>
      <scheme val="minor"/>
    </font>
    <font>
      <sz val="8"/>
      <name val="Calibri"/>
      <family val="2"/>
      <scheme val="minor"/>
    </font>
    <font>
      <sz val="9"/>
      <name val="Calibri"/>
      <family val="2"/>
      <scheme val="minor"/>
    </font>
    <font>
      <sz val="11"/>
      <color theme="1"/>
      <name val="Calibri"/>
      <family val="2"/>
      <charset val="238"/>
      <scheme val="minor"/>
    </font>
    <font>
      <sz val="11"/>
      <color indexed="8"/>
      <name val="Calibri"/>
      <family val="2"/>
    </font>
    <font>
      <b/>
      <sz val="11"/>
      <color theme="0"/>
      <name val="Calibri"/>
      <family val="2"/>
      <scheme val="minor"/>
    </font>
    <font>
      <sz val="11"/>
      <color rgb="FF000000"/>
      <name val="Calibri"/>
      <family val="2"/>
    </font>
    <font>
      <sz val="10"/>
      <color indexed="8"/>
      <name val="Helvetica Neue"/>
    </font>
    <font>
      <b/>
      <sz val="11"/>
      <name val="Calibri"/>
      <family val="2"/>
    </font>
    <font>
      <b/>
      <sz val="11"/>
      <color rgb="FFFF0000"/>
      <name val="Calibri"/>
      <family val="2"/>
    </font>
    <font>
      <b/>
      <sz val="14"/>
      <name val="Calibri"/>
      <family val="2"/>
    </font>
    <font>
      <u/>
      <sz val="11"/>
      <color theme="10"/>
      <name val="Calibri"/>
      <family val="2"/>
      <scheme val="minor"/>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rgb="FFFF4D5A"/>
        <bgColor indexed="64"/>
      </patternFill>
    </fill>
    <fill>
      <patternFill patternType="solid">
        <fgColor rgb="FF002D4B"/>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theme="0" tint="-0.24994659260841701"/>
      </bottom>
      <diagonal/>
    </border>
    <border>
      <left/>
      <right style="medium">
        <color indexed="64"/>
      </right>
      <top/>
      <bottom style="thin">
        <color theme="0" tint="-0.24994659260841701"/>
      </bottom>
      <diagonal/>
    </border>
    <border>
      <left style="medium">
        <color rgb="FF000000"/>
      </left>
      <right style="medium">
        <color rgb="FF000000"/>
      </right>
      <top/>
      <bottom style="medium">
        <color rgb="FF000000"/>
      </bottom>
      <diagonal/>
    </border>
    <border>
      <left/>
      <right/>
      <top style="medium">
        <color indexed="64"/>
      </top>
      <bottom style="thin">
        <color indexed="64"/>
      </bottom>
      <diagonal/>
    </border>
  </borders>
  <cellStyleXfs count="21">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4" fillId="0" borderId="0"/>
    <xf numFmtId="0" fontId="15" fillId="0" borderId="0"/>
    <xf numFmtId="0" fontId="18" fillId="0" borderId="0" applyNumberFormat="0" applyFill="0" applyBorder="0" applyProtection="0">
      <alignment vertical="top" wrapText="1"/>
    </xf>
    <xf numFmtId="0" fontId="9" fillId="0" borderId="0"/>
    <xf numFmtId="0" fontId="1" fillId="0" borderId="0"/>
    <xf numFmtId="0" fontId="1" fillId="0" borderId="0"/>
    <xf numFmtId="0" fontId="1" fillId="0" borderId="0"/>
    <xf numFmtId="43" fontId="9" fillId="0" borderId="0" applyFont="0" applyFill="0" applyBorder="0" applyAlignment="0" applyProtection="0"/>
    <xf numFmtId="0" fontId="22" fillId="0" borderId="0" applyNumberFormat="0" applyFill="0" applyBorder="0" applyAlignment="0" applyProtection="0"/>
    <xf numFmtId="49" fontId="3" fillId="0" borderId="8" applyNumberFormat="0" applyFill="0" applyAlignment="0" applyProtection="0"/>
    <xf numFmtId="0" fontId="3" fillId="0" borderId="15" applyNumberFormat="0" applyFill="0" applyAlignment="0" applyProtection="0"/>
    <xf numFmtId="43" fontId="9" fillId="0" borderId="0" applyFont="0" applyFill="0" applyBorder="0" applyAlignment="0" applyProtection="0"/>
  </cellStyleXfs>
  <cellXfs count="88">
    <xf numFmtId="0" fontId="0" fillId="0" borderId="0" xfId="0"/>
    <xf numFmtId="0" fontId="6" fillId="0" borderId="0" xfId="0" applyFont="1"/>
    <xf numFmtId="0" fontId="8" fillId="0" borderId="0" xfId="0" applyFont="1"/>
    <xf numFmtId="0" fontId="6" fillId="0" borderId="1" xfId="0" applyFont="1" applyBorder="1" applyAlignment="1">
      <alignment horizontal="justify"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0" fillId="0" borderId="0" xfId="0" applyAlignment="1">
      <alignment horizontal="left" vertical="top"/>
    </xf>
    <xf numFmtId="0" fontId="6" fillId="6" borderId="1" xfId="0" applyFont="1" applyFill="1" applyBorder="1" applyAlignment="1">
      <alignment horizontal="center" vertical="center" wrapText="1"/>
    </xf>
    <xf numFmtId="0" fontId="6" fillId="6" borderId="1" xfId="0" applyFont="1" applyFill="1" applyBorder="1" applyAlignment="1">
      <alignment vertical="center" wrapText="1"/>
    </xf>
    <xf numFmtId="0" fontId="6" fillId="6" borderId="2" xfId="0" applyFont="1" applyFill="1" applyBorder="1" applyAlignment="1">
      <alignment vertical="center" wrapText="1"/>
    </xf>
    <xf numFmtId="0" fontId="13" fillId="0" borderId="0" xfId="0" applyFont="1"/>
    <xf numFmtId="0" fontId="11" fillId="0" borderId="0" xfId="0" applyFont="1" applyAlignment="1">
      <alignment vertical="center" wrapText="1"/>
    </xf>
    <xf numFmtId="0" fontId="7" fillId="0" borderId="5" xfId="0" applyFont="1" applyBorder="1" applyAlignment="1">
      <alignment vertical="center" wrapText="1"/>
    </xf>
    <xf numFmtId="0" fontId="11" fillId="0" borderId="8" xfId="0" applyFont="1" applyBorder="1" applyAlignment="1">
      <alignment vertical="center" wrapText="1"/>
    </xf>
    <xf numFmtId="0" fontId="11" fillId="0" borderId="4" xfId="0" applyFont="1" applyBorder="1" applyAlignment="1">
      <alignment vertical="center" wrapText="1"/>
    </xf>
    <xf numFmtId="0" fontId="7" fillId="7" borderId="1" xfId="0" applyFont="1" applyFill="1" applyBorder="1" applyAlignment="1">
      <alignment vertical="center" wrapText="1"/>
    </xf>
    <xf numFmtId="0" fontId="7" fillId="7" borderId="1" xfId="0" applyFont="1" applyFill="1" applyBorder="1" applyAlignment="1">
      <alignment horizontal="center" vertical="center" wrapText="1"/>
    </xf>
    <xf numFmtId="0" fontId="5" fillId="0" borderId="12" xfId="0" applyFont="1" applyBorder="1" applyAlignment="1">
      <alignment horizontal="center" vertical="center"/>
    </xf>
    <xf numFmtId="0" fontId="5" fillId="0" borderId="0" xfId="0" applyFont="1" applyAlignment="1">
      <alignment horizontal="center"/>
    </xf>
    <xf numFmtId="0" fontId="5" fillId="0" borderId="0" xfId="0" applyFont="1" applyAlignment="1">
      <alignment horizontal="center" vertical="top"/>
    </xf>
    <xf numFmtId="0" fontId="10" fillId="0" borderId="0" xfId="0" applyFont="1" applyAlignment="1">
      <alignment horizontal="left"/>
    </xf>
    <xf numFmtId="0" fontId="7" fillId="0" borderId="10" xfId="0" applyFont="1" applyBorder="1" applyAlignment="1">
      <alignment horizontal="center"/>
    </xf>
    <xf numFmtId="0" fontId="7" fillId="0" borderId="11" xfId="0" applyFont="1" applyBorder="1" applyAlignment="1">
      <alignment horizontal="center"/>
    </xf>
    <xf numFmtId="0" fontId="16" fillId="8" borderId="9" xfId="0" applyFont="1" applyFill="1" applyBorder="1" applyAlignment="1">
      <alignment horizontal="center"/>
    </xf>
    <xf numFmtId="0" fontId="20" fillId="0" borderId="0" xfId="0" applyFont="1"/>
    <xf numFmtId="0" fontId="17" fillId="0" borderId="0" xfId="0" applyFont="1"/>
    <xf numFmtId="0" fontId="5" fillId="0" borderId="14" xfId="0" applyFont="1" applyBorder="1" applyAlignment="1">
      <alignment horizontal="center" vertical="center"/>
    </xf>
    <xf numFmtId="10"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1" xfId="16" applyNumberFormat="1" applyFont="1" applyBorder="1" applyAlignment="1">
      <alignment horizontal="center" vertical="center" wrapText="1"/>
    </xf>
    <xf numFmtId="10" fontId="6" fillId="0" borderId="1" xfId="9" quotePrefix="1" applyNumberFormat="1" applyFont="1" applyBorder="1" applyAlignment="1">
      <alignment horizontal="center" vertical="center" wrapText="1"/>
    </xf>
    <xf numFmtId="0" fontId="22" fillId="0" borderId="13" xfId="17" applyBorder="1" applyAlignment="1">
      <alignment horizontal="left" vertical="center"/>
    </xf>
    <xf numFmtId="0" fontId="22" fillId="0" borderId="13" xfId="17" applyBorder="1" applyAlignment="1">
      <alignment horizontal="left" vertical="center" wrapText="1"/>
    </xf>
    <xf numFmtId="164" fontId="0" fillId="0" borderId="0" xfId="0" applyNumberFormat="1"/>
    <xf numFmtId="0" fontId="19" fillId="0" borderId="0" xfId="0" applyFont="1" applyAlignment="1">
      <alignment wrapText="1"/>
    </xf>
    <xf numFmtId="14" fontId="6" fillId="0" borderId="0" xfId="0" applyNumberFormat="1" applyFont="1" applyAlignment="1">
      <alignment horizontal="left"/>
    </xf>
    <xf numFmtId="14" fontId="7" fillId="0" borderId="1" xfId="0" applyNumberFormat="1" applyFont="1" applyBorder="1" applyAlignment="1">
      <alignment horizontal="center" vertical="center" wrapText="1"/>
    </xf>
    <xf numFmtId="0" fontId="6" fillId="0" borderId="1" xfId="2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0" fontId="6" fillId="0" borderId="1" xfId="9" quotePrefix="1"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1" xfId="2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64"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64"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16" fillId="9" borderId="10" xfId="0" applyFont="1" applyFill="1" applyBorder="1" applyAlignment="1">
      <alignment horizontal="center" vertical="center"/>
    </xf>
    <xf numFmtId="0" fontId="0" fillId="9" borderId="11" xfId="0" applyFill="1" applyBorder="1" applyAlignment="1">
      <alignment horizontal="center" vertical="center"/>
    </xf>
    <xf numFmtId="14" fontId="6" fillId="0" borderId="0" xfId="0" applyNumberFormat="1" applyFont="1" applyAlignment="1">
      <alignment horizontal="left"/>
    </xf>
    <xf numFmtId="0" fontId="0" fillId="0" borderId="0" xfId="0" applyAlignment="1"/>
    <xf numFmtId="0" fontId="7" fillId="7" borderId="2" xfId="0" applyFont="1" applyFill="1" applyBorder="1" applyAlignment="1">
      <alignment horizontal="left" vertical="center" wrapText="1"/>
    </xf>
    <xf numFmtId="0" fontId="7" fillId="7" borderId="7" xfId="0" applyFont="1" applyFill="1" applyBorder="1" applyAlignment="1">
      <alignment horizontal="left" vertical="center" wrapText="1"/>
    </xf>
    <xf numFmtId="0" fontId="7" fillId="7" borderId="6" xfId="0" applyFont="1" applyFill="1" applyBorder="1" applyAlignment="1">
      <alignment horizontal="left" vertical="center" wrapText="1"/>
    </xf>
    <xf numFmtId="0" fontId="7" fillId="7" borderId="2" xfId="0" applyFont="1" applyFill="1" applyBorder="1" applyAlignment="1">
      <alignment horizontal="left" vertical="top" wrapText="1"/>
    </xf>
    <xf numFmtId="0" fontId="7" fillId="7" borderId="7" xfId="0" applyFont="1" applyFill="1" applyBorder="1" applyAlignment="1">
      <alignment horizontal="left" vertical="top" wrapText="1"/>
    </xf>
    <xf numFmtId="0" fontId="7" fillId="7" borderId="6" xfId="0" applyFont="1" applyFill="1" applyBorder="1" applyAlignment="1">
      <alignment horizontal="left" vertical="top" wrapText="1"/>
    </xf>
    <xf numFmtId="0" fontId="7" fillId="5" borderId="2" xfId="0" applyFont="1" applyFill="1" applyBorder="1" applyAlignment="1">
      <alignment horizontal="left" vertical="center" wrapText="1"/>
    </xf>
    <xf numFmtId="0" fontId="7" fillId="5" borderId="7" xfId="0" applyFont="1" applyFill="1" applyBorder="1" applyAlignment="1">
      <alignment horizontal="left" vertical="center" wrapText="1"/>
    </xf>
    <xf numFmtId="0" fontId="7" fillId="5" borderId="6" xfId="0" applyFont="1" applyFill="1" applyBorder="1" applyAlignment="1">
      <alignment horizontal="left" vertical="center" wrapText="1"/>
    </xf>
    <xf numFmtId="0" fontId="21" fillId="0" borderId="0" xfId="0" applyFont="1" applyAlignment="1">
      <alignment wrapText="1"/>
    </xf>
  </cellXfs>
  <cellStyles count="21">
    <cellStyle name="=C:\WINNT35\SYSTEM32\COMMAND.COM" xfId="3" xr:uid="{00000000-0005-0000-0000-000000000000}"/>
    <cellStyle name="Comma" xfId="16" builtinId="3"/>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link" xfId="17" builtinId="8"/>
    <cellStyle name="Komma 2" xfId="20" xr:uid="{325674FA-34F6-44CA-A525-5E295C57CAFB}"/>
    <cellStyle name="Kopf einzelne" xfId="18" xr:uid="{5959B1B3-FBC3-4D9D-9BE2-263BD82A2E29}"/>
    <cellStyle name="Normal" xfId="0" builtinId="0"/>
    <cellStyle name="Normal 2" xfId="2" xr:uid="{00000000-0005-0000-0000-000007000000}"/>
    <cellStyle name="Normal 2 2" xfId="9" xr:uid="{00000000-0005-0000-0000-000008000000}"/>
    <cellStyle name="Normal 2 2 2" xfId="8" xr:uid="{00000000-0005-0000-0000-000009000000}"/>
    <cellStyle name="Normal 2 5 2 2" xfId="12" xr:uid="{F5C53AFC-C775-410D-BE25-6CACF0F4D81C}"/>
    <cellStyle name="Normal 2_~0149226 2" xfId="13" xr:uid="{EE908647-06EE-43F7-AD28-F73B78984826}"/>
    <cellStyle name="Normal 4" xfId="14" xr:uid="{D5717DD2-EEB5-43D2-83D7-F7CD2DEC615F}"/>
    <cellStyle name="Normal 5_20130128_ITS on reporting_Annex I_CA 2" xfId="10" xr:uid="{920CF064-83F3-4257-AB7C-55D49A1C8C00}"/>
    <cellStyle name="Normal 9" xfId="11" xr:uid="{6634B2B2-18F6-4843-89A3-3E3DBD724171}"/>
    <cellStyle name="optionalExposure" xfId="7" xr:uid="{00000000-0005-0000-0000-00000C000000}"/>
    <cellStyle name="Standard 3" xfId="15" xr:uid="{0B33A69F-369E-446A-85F5-F2937858951B}"/>
    <cellStyle name="Summe" xfId="19" xr:uid="{D1E4FE7E-8F13-495F-97F6-0CBF984DDA04}"/>
  </cellStyles>
  <dxfs count="0"/>
  <tableStyles count="0" defaultTableStyle="TableStyleMedium2" defaultPivotStyle="PivotStyleLight16"/>
  <colors>
    <mruColors>
      <color rgb="FFFF4D5A"/>
      <color rgb="FFFF5A46"/>
      <color rgb="FF002D4B"/>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customXml" Target="../customXml/item2.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styles" Target="style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701675</xdr:colOff>
      <xdr:row>56</xdr:row>
      <xdr:rowOff>22860</xdr:rowOff>
    </xdr:to>
    <xdr:grpSp>
      <xdr:nvGrpSpPr>
        <xdr:cNvPr id="4" name="Gruppieren 3">
          <a:extLst>
            <a:ext uri="{FF2B5EF4-FFF2-40B4-BE49-F238E27FC236}">
              <a16:creationId xmlns:a16="http://schemas.microsoft.com/office/drawing/2014/main" id="{048122A8-C4C7-ECB4-7C2D-C9A59868FF5D}"/>
            </a:ext>
          </a:extLst>
        </xdr:cNvPr>
        <xdr:cNvGrpSpPr/>
      </xdr:nvGrpSpPr>
      <xdr:grpSpPr>
        <a:xfrm>
          <a:off x="0" y="0"/>
          <a:ext cx="7559675" cy="10690860"/>
          <a:chOff x="0" y="0"/>
          <a:chExt cx="7559675" cy="10690860"/>
        </a:xfrm>
      </xdr:grpSpPr>
      <xdr:pic>
        <xdr:nvPicPr>
          <xdr:cNvPr id="2" name="Picture 12">
            <a:extLst>
              <a:ext uri="{FF2B5EF4-FFF2-40B4-BE49-F238E27FC236}">
                <a16:creationId xmlns:a16="http://schemas.microsoft.com/office/drawing/2014/main" id="{57588FCC-5D90-9ED6-FDD2-11CB1FD5E6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7559675" cy="10690860"/>
          </a:xfrm>
          <a:prstGeom prst="rect">
            <a:avLst/>
          </a:prstGeom>
          <a:noFill/>
          <a:ln>
            <a:noFill/>
          </a:ln>
        </xdr:spPr>
      </xdr:pic>
      <xdr:sp macro="" textlink="">
        <xdr:nvSpPr>
          <xdr:cNvPr id="3" name="Textfeld 2">
            <a:extLst>
              <a:ext uri="{FF2B5EF4-FFF2-40B4-BE49-F238E27FC236}">
                <a16:creationId xmlns:a16="http://schemas.microsoft.com/office/drawing/2014/main" id="{875E26F2-0949-B92A-E8C0-F9D902A8B4D2}"/>
              </a:ext>
            </a:extLst>
          </xdr:cNvPr>
          <xdr:cNvSpPr txBox="1"/>
        </xdr:nvSpPr>
        <xdr:spPr>
          <a:xfrm>
            <a:off x="2562224" y="638175"/>
            <a:ext cx="4562475" cy="21472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hr-HR" sz="1800">
                <a:solidFill>
                  <a:schemeClr val="bg1"/>
                </a:solidFill>
                <a:effectLst/>
                <a:latin typeface="Trebuchet MS" panose="020B0603020202020204" pitchFamily="34" charset="0"/>
                <a:ea typeface="+mn-ea"/>
                <a:cs typeface="+mn-cs"/>
              </a:rPr>
              <a:t>There is no moving forward</a:t>
            </a:r>
            <a:endParaRPr lang="de-AT" sz="1800">
              <a:solidFill>
                <a:schemeClr val="bg1"/>
              </a:solidFill>
              <a:effectLst/>
              <a:latin typeface="Trebuchet MS" panose="020B0603020202020204" pitchFamily="34" charset="0"/>
              <a:ea typeface="+mn-ea"/>
              <a:cs typeface="+mn-cs"/>
            </a:endParaRPr>
          </a:p>
          <a:p>
            <a:r>
              <a:rPr lang="hr-HR" sz="1800">
                <a:solidFill>
                  <a:schemeClr val="bg1"/>
                </a:solidFill>
                <a:effectLst/>
                <a:latin typeface="Trebuchet MS" panose="020B0603020202020204" pitchFamily="34" charset="0"/>
                <a:ea typeface="+mn-ea"/>
                <a:cs typeface="+mn-cs"/>
              </a:rPr>
              <a:t>without looking back</a:t>
            </a:r>
            <a:r>
              <a:rPr lang="de-AT" sz="1800">
                <a:solidFill>
                  <a:schemeClr val="bg1"/>
                </a:solidFill>
                <a:effectLst/>
                <a:latin typeface="Trebuchet MS" panose="020B0603020202020204" pitchFamily="34" charset="0"/>
                <a:ea typeface="+mn-ea"/>
                <a:cs typeface="+mn-cs"/>
              </a:rPr>
              <a:t>.</a:t>
            </a:r>
          </a:p>
          <a:p>
            <a:r>
              <a:rPr lang="hr-HR" sz="1100" b="1">
                <a:solidFill>
                  <a:schemeClr val="bg1"/>
                </a:solidFill>
                <a:effectLst/>
                <a:latin typeface="Trebuchet MS" panose="020B0603020202020204" pitchFamily="34" charset="0"/>
                <a:ea typeface="+mn-ea"/>
                <a:cs typeface="+mn-cs"/>
              </a:rPr>
              <a:t> </a:t>
            </a:r>
            <a:endParaRPr lang="de-AT" sz="1100">
              <a:solidFill>
                <a:schemeClr val="bg1"/>
              </a:solidFill>
              <a:effectLst/>
              <a:latin typeface="Trebuchet MS" panose="020B0603020202020204" pitchFamily="34" charset="0"/>
              <a:ea typeface="+mn-ea"/>
              <a:cs typeface="+mn-cs"/>
            </a:endParaRPr>
          </a:p>
          <a:p>
            <a:r>
              <a:rPr lang="de-AT" sz="2800" b="1">
                <a:solidFill>
                  <a:schemeClr val="bg1"/>
                </a:solidFill>
                <a:effectLst/>
                <a:latin typeface="Trebuchet MS" panose="020B0603020202020204" pitchFamily="34" charset="0"/>
                <a:ea typeface="+mn-ea"/>
                <a:cs typeface="+mn-cs"/>
              </a:rPr>
              <a:t>Public </a:t>
            </a:r>
            <a:r>
              <a:rPr lang="hr-HR" sz="2800" b="1">
                <a:solidFill>
                  <a:schemeClr val="bg1"/>
                </a:solidFill>
                <a:effectLst/>
                <a:latin typeface="Trebuchet MS" panose="020B0603020202020204" pitchFamily="34" charset="0"/>
                <a:ea typeface="+mn-ea"/>
                <a:cs typeface="+mn-cs"/>
              </a:rPr>
              <a:t>Disclosure Report </a:t>
            </a:r>
            <a:r>
              <a:rPr lang="de-AT" sz="2800" b="1">
                <a:solidFill>
                  <a:schemeClr val="bg1"/>
                </a:solidFill>
                <a:effectLst/>
                <a:latin typeface="Trebuchet MS" panose="020B0603020202020204" pitchFamily="34" charset="0"/>
                <a:ea typeface="+mn-ea"/>
                <a:cs typeface="+mn-cs"/>
              </a:rPr>
              <a:t>1H23</a:t>
            </a:r>
            <a:endParaRPr lang="de-AT" sz="2800">
              <a:solidFill>
                <a:schemeClr val="bg1"/>
              </a:solidFill>
              <a:effectLst/>
              <a:latin typeface="Trebuchet MS" panose="020B0603020202020204" pitchFamily="34" charset="0"/>
              <a:ea typeface="+mn-ea"/>
              <a:cs typeface="+mn-cs"/>
            </a:endParaRPr>
          </a:p>
          <a:p>
            <a:r>
              <a:rPr lang="hr-HR" sz="1200" b="1">
                <a:solidFill>
                  <a:schemeClr val="bg1"/>
                </a:solidFill>
                <a:effectLst/>
                <a:latin typeface="Trebuchet MS" panose="020B0603020202020204" pitchFamily="34" charset="0"/>
                <a:ea typeface="+mn-ea"/>
                <a:cs typeface="+mn-cs"/>
              </a:rPr>
              <a:t>pursuant to Part Eight</a:t>
            </a:r>
            <a:endParaRPr lang="de-AT" sz="1200">
              <a:solidFill>
                <a:schemeClr val="bg1"/>
              </a:solidFill>
              <a:effectLst/>
              <a:latin typeface="Trebuchet MS" panose="020B0603020202020204" pitchFamily="34" charset="0"/>
              <a:ea typeface="+mn-ea"/>
              <a:cs typeface="+mn-cs"/>
            </a:endParaRPr>
          </a:p>
          <a:p>
            <a:r>
              <a:rPr lang="hr-HR" sz="1200" b="1">
                <a:solidFill>
                  <a:schemeClr val="bg1"/>
                </a:solidFill>
                <a:effectLst/>
                <a:latin typeface="Trebuchet MS" panose="020B0603020202020204" pitchFamily="34" charset="0"/>
                <a:ea typeface="+mn-ea"/>
                <a:cs typeface="+mn-cs"/>
              </a:rPr>
              <a:t>of the Capital Requirements Regulation (CRR)</a:t>
            </a:r>
            <a:endParaRPr lang="de-AT" sz="1200">
              <a:solidFill>
                <a:schemeClr val="bg1"/>
              </a:solidFill>
              <a:effectLst/>
              <a:latin typeface="Trebuchet MS" panose="020B0603020202020204" pitchFamily="34" charset="0"/>
              <a:ea typeface="+mn-ea"/>
              <a:cs typeface="+mn-cs"/>
            </a:endParaRPr>
          </a:p>
          <a:p>
            <a:endParaRPr lang="de-AT" sz="1100">
              <a:latin typeface="Trebuchet MS" panose="020B0603020202020204"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8286750</xdr:colOff>
      <xdr:row>1</xdr:row>
      <xdr:rowOff>120571</xdr:rowOff>
    </xdr:from>
    <xdr:ext cx="1834514" cy="233123"/>
    <xdr:pic>
      <xdr:nvPicPr>
        <xdr:cNvPr id="2" name="Picture 8">
          <a:extLst>
            <a:ext uri="{FF2B5EF4-FFF2-40B4-BE49-F238E27FC236}">
              <a16:creationId xmlns:a16="http://schemas.microsoft.com/office/drawing/2014/main" id="{183E7984-422D-4268-88D2-F9D8AC7B89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800" y="311071"/>
          <a:ext cx="1834514" cy="233123"/>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awagpsk.sharepoint.com/SREC/Meldewesen/COREP/2016/12_2016/RWA-Master_Konzern_122016_V6.xlsb"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bawagpsk.sharepoint.com/Mb_G/IAS%2039/2009-07/AS/bewdaten_070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bawagpsk.sharepoint.com/Valuation/Bewertung%20Muster/Bew%20DCF%20III.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bawagpsk.sharepoint.com/MikWin/prog/Reports/G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bawagpsk.sharepoint.com/TEMP/faf/Budget2001/1201P211Fin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Documents%20and%20Settings\mkopeczky\Local%20Settings\Temporary%20Internet%20Files\OLK145\CD%20Projekte\EKZ%20Postgarage%20Spittal_Feasibility_06.09.2004.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bawagpsk.sharepoint.com/Projekte/BEKO%20E&amp;I%20AG.UB.04/DCF/Bewertung%20DCF%2017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bawagpsk.sharepoint.com/TEMP/notesC079F1/Kopie%20in%20Werten%20von%20ABS_3.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bawagpsk.sharepoint.com/Sirucic/SEC%200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ocuments%20and%20Settings\skargl\Local%20Settings\Temporary%20Internet%20Files\OLKB\TBSK2007DBA.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bawagpsk.sharepoint.com/SREC/Offenlegung/2020/FY%202020/FY_2020_Tabellen%20quantitative%20Offenlegung.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mat"/>
      <sheetName val="Doku"/>
      <sheetName val="Ablauf"/>
      <sheetName val="RWA HOLDINGS"/>
      <sheetName val="VDG Gesamt"/>
      <sheetName val="VDG Einzel"/>
      <sheetName val="VDG Einzel EL"/>
      <sheetName val="Puffer"/>
      <sheetName val="RWA BAWAG"/>
      <sheetName val="EL_LLP"/>
      <sheetName val="BAWAGPSK Konzern"/>
      <sheetName val="COREP Basis"/>
      <sheetName val="OeNB"/>
      <sheetName val="ZVE"/>
      <sheetName val="Cerberus RWA"/>
      <sheetName val="IMMO85"/>
      <sheetName val="BSPK156"/>
      <sheetName val="reg. Basel Floor"/>
      <sheetName val="MR STA"/>
      <sheetName val="OP-Risk"/>
      <sheetName val="CVA_PFO"/>
      <sheetName val="CCB final"/>
      <sheetName val="IMPORT CCB"/>
      <sheetName val="CCB signBet"/>
      <sheetName val="Summe_I"/>
      <sheetName val="ODB_I"/>
      <sheetName val="ACA_I"/>
      <sheetName val="ACB_I"/>
      <sheetName val="AEP_I"/>
      <sheetName val="AFL_I"/>
      <sheetName val="AOA_I"/>
      <sheetName val="DDO_I"/>
      <sheetName val="DDS_I"/>
      <sheetName val="GRE_I"/>
      <sheetName val="Summe_U"/>
      <sheetName val="ODB_U"/>
      <sheetName val="ACA_U"/>
      <sheetName val="ACB_U"/>
      <sheetName val="AEP_U"/>
      <sheetName val="AFL_U"/>
      <sheetName val="AOA_U"/>
      <sheetName val="DDO_U"/>
      <sheetName val="DDS_U"/>
      <sheetName val="GRE_U"/>
      <sheetName val="Sonstige_KDE"/>
      <sheetName val="KONZ_KDE"/>
      <sheetName val="Retail"/>
      <sheetName val="SEC_KDE"/>
      <sheetName val="Sonstige_KTO"/>
      <sheetName val="KONZ_KTO"/>
      <sheetName val="SEC_KTO"/>
      <sheetName val="EL_KDE"/>
      <sheetName val="EWB_KDE"/>
      <sheetName val="EWB_KTO"/>
      <sheetName val="IBNR"/>
      <sheetName val="Bet_GF"/>
      <sheetName val="CVA_KDE"/>
      <sheetName val="GB3"/>
      <sheetName val="SQL"/>
      <sheetName val="Kennzahlen_Bridge"/>
      <sheetName val="Kennzahlen_aus_gDWH"/>
      <sheetName val="Kennzahlenverlauf"/>
      <sheetName val="Internes Modell"/>
      <sheetName val="Mapping OP_IM"/>
      <sheetName val="Upload_Ratios"/>
      <sheetName val="Finalisierung"/>
      <sheetName val="Formula_Replacement"/>
      <sheetName val="Exchange"/>
      <sheetName val="Data SREC"/>
      <sheetName val="Data BBI"/>
      <sheetName val="exchange_connection"/>
      <sheetName val="Referenzen"/>
      <sheetName val="Ctrl"/>
      <sheetName val="CCB o SATURN"/>
      <sheetName val="Tabelle2"/>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07"/>
      <sheetName val="Deckblatt"/>
      <sheetName val="Plausi_Egebnis"/>
      <sheetName val="AS Veränderung Accountinggroups"/>
      <sheetName val="Bloomberg"/>
      <sheetName val="XS0371863761"/>
      <sheetName val="DE0002294691"/>
      <sheetName val="XS0096100226"/>
      <sheetName val="OTP XS0364137272 (=AS_Sheet)"/>
      <sheetName val="OTP Alternativ_BM"/>
      <sheetName val="OTP Müllauer bzw. BM April 2009"/>
      <sheetName val="IT0001282414"/>
      <sheetName val="AS-Accountinggroups-YTD"/>
      <sheetName val="DB_ExterneBew_Übersicht"/>
      <sheetName val="DB_SWAP_Bewertung"/>
      <sheetName val="DB_Collateral"/>
      <sheetName val="DB_ASSETS_Bewertung"/>
      <sheetName val="Monte"/>
      <sheetName val="BACA"/>
      <sheetName val="Acc_Gr_Report_Opus (Für Check N"/>
      <sheetName val="Geos"/>
      <sheetName val="Check_Verfahrensanweis_LI_ASSW"/>
      <sheetName val="Markit_Bond_Kurse"/>
      <sheetName val="Accr für externe AS"/>
      <sheetName val="getilgt verkauft mit Verkaufsk"/>
      <sheetName val="Plausicheck"/>
      <sheetName val="MR_Bloomberg Liste"/>
      <sheetName val="Überprüfung ASLI_Bücher"/>
      <sheetName val="Überprüfung_XFIC Korr.Bewertung"/>
      <sheetName val="OPUS-Buch KREDIT"/>
      <sheetName val="Loan Swaps OPUS"/>
      <sheetName val="PLO"/>
      <sheetName val="Counterp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ahmen zur Planbilanz"/>
      <sheetName val="Parametereingabe"/>
      <sheetName val="Erfolgsrechnung"/>
      <sheetName val="Planbilanz"/>
      <sheetName val="Ao Posten"/>
      <sheetName val="Finanzplan"/>
      <sheetName val="WC"/>
      <sheetName val="Cash I "/>
      <sheetName val="Cash II"/>
      <sheetName val="Cash II 5,5%"/>
      <sheetName val="WACC "/>
      <sheetName val="Abzugskapital"/>
      <sheetName val="a_Bewertung Ewige Rente"/>
      <sheetName val="b_Bewertung ND"/>
      <sheetName val="Bewertung Ewige Rente 5,5%"/>
      <sheetName val="Bewertung 10JNachhaltigkeit"/>
      <sheetName val="Verlustvorträge"/>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 Information"/>
      <sheetName val="Sheet1"/>
      <sheetName val="DropDown"/>
      <sheetName val="Modul1"/>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P&amp;L"/>
      <sheetName val="P&amp;L Service + Holding"/>
      <sheetName val="Balance"/>
      <sheetName val="Assets"/>
      <sheetName val="Statistics"/>
      <sheetName val="CalcInterests"/>
      <sheetName val="Modu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GK"/>
      <sheetName val="Basisdaten"/>
      <sheetName val="WB"/>
      <sheetName val="BZB"/>
      <sheetName val="Zusammenfassung"/>
      <sheetName val="Projektkennzahlen"/>
      <sheetName val="Modul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z"/>
      <sheetName val="G&amp;V"/>
      <sheetName val="WC"/>
      <sheetName val="FCF"/>
      <sheetName val="WACC"/>
      <sheetName val="Abzug"/>
      <sheetName val="Wert"/>
      <sheetName val="Chart"/>
      <sheetName val="Ergebnis"/>
      <sheetName val="Präsen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MERKUNGEN"/>
      <sheetName val="Tabelle3"/>
      <sheetName val="TILGUNGEN_alt"/>
      <sheetName val="BESTAND_alt"/>
      <sheetName val="VALUATION_CHANGES"/>
      <sheetName val="Tilgungen"/>
      <sheetName val="BESTAND"/>
      <sheetName val="RATING_CHANGES"/>
      <sheetName val="DEAL WATCH"/>
      <sheetName val="Kurshistorie"/>
      <sheetName val="Rating-Historie"/>
      <sheetName val="Tabelle1"/>
      <sheetName val="DV01"/>
      <sheetName val="Statistiken"/>
      <sheetName val="MTM-Portfolio"/>
      <sheetName val="FIX VERZINSTE ABS"/>
      <sheetName val="KURSWEITERLEITUNG"/>
      <sheetName val="RATING_DATEN"/>
      <sheetName val="OPUS_NE"/>
      <sheetName val="NOSTRO"/>
      <sheetName val="DATA_DIV"/>
    </sheetNames>
    <sheetDataSet>
      <sheetData sheetId="0"/>
      <sheetData sheetId="1" refreshError="1"/>
      <sheetData sheetId="2" refreshError="1"/>
      <sheetData sheetId="3"/>
      <sheetData sheetId="4" refreshError="1"/>
      <sheetData sheetId="5"/>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
      <sheetName val="Gegencheck zu MR"/>
      <sheetName val="BESTAND"/>
    </sheetNames>
    <sheetDataSet>
      <sheetData sheetId="0"/>
      <sheetData sheetId="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
      <sheetName val="Overview"/>
      <sheetName val="01act"/>
      <sheetName val="02act"/>
      <sheetName val="03bud"/>
      <sheetName val="04"/>
      <sheetName val="05"/>
      <sheetName val="06"/>
      <sheetName val="07"/>
      <sheetName val="op.costs&amp;other"/>
      <sheetName val="keyfacts"/>
      <sheetName val="ROE"/>
      <sheetName val="CIR"/>
      <sheetName val="chart1"/>
      <sheetName val="chart2"/>
      <sheetName val="chart3"/>
      <sheetName val="chart 4"/>
      <sheetName val="CHART"/>
      <sheetName val="CORP"/>
      <sheetName val="INST"/>
      <sheetName val="RET"/>
      <sheetName val="PR"/>
      <sheetName val="TR"/>
      <sheetName val="ROE2"/>
      <sheetName val="°"/>
      <sheetName val="ROE bilanziell chart"/>
      <sheetName val="CIR II"/>
      <sheetName val="Auswertung Bereich kurz"/>
      <sheetName val="Chart cover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rozess"/>
      <sheetName val="LAND ISO"/>
      <sheetName val="EU LI1"/>
      <sheetName val="EU LI3"/>
      <sheetName val="EU LI2"/>
      <sheetName val="Art 437 Abs 1 B. a"/>
      <sheetName val="2015 Art 437 Abs 1 B. d, e"/>
      <sheetName val="Art. 437"/>
      <sheetName val="Art 437 Abs 1 B. b, c"/>
      <sheetName val="Art 437 Abs 1 B. f"/>
      <sheetName val="EU OV1 (Art 438 c-f)"/>
      <sheetName val="EU CR8 (Art 438 d)"/>
      <sheetName val="EU CR10 (Art 438 letzter Abs)"/>
      <sheetName val="EU INS1 (Art 49 (1))"/>
      <sheetName val="EU CCR1 (Art 439 e,f,i)"/>
      <sheetName val="EU CCR2 (Art 439 e,f)"/>
      <sheetName val="EU CCR5-A (Art 439 e)"/>
      <sheetName val="EU CCR5-B (Art 439 e)"/>
      <sheetName val="EU CCR8 (Art 439)"/>
      <sheetName val="EU CCR6 (Art 439 g,h)"/>
      <sheetName val="Art 440"/>
      <sheetName val="Tabelle2"/>
      <sheetName val="Tabelle1"/>
      <sheetName val="Art 441"/>
      <sheetName val="EU CRB-B (Art. 442 c)"/>
      <sheetName val="EU CRB-C (Art. 442 d)"/>
      <sheetName val="EU CRB-D (Art. 442 e)"/>
      <sheetName val="EU CRB-E (Art. 442 f)"/>
      <sheetName val="EU CR1-A (Art 442 g)"/>
      <sheetName val="EU CR1-B (Art 442 g)"/>
      <sheetName val="EU CR1-C (Art 442 h)"/>
      <sheetName val="EU CQ3 ( ex EU CR1-D) "/>
      <sheetName val="EU CR 1 (ex EU CR1-E)"/>
      <sheetName val="EU CR2-A (Art 442)"/>
      <sheetName val="EU CQ7"/>
      <sheetName val="EU CQ1"/>
      <sheetName val="EU CR2-B (Art 442 i)"/>
      <sheetName val="Art. 443"/>
      <sheetName val="EU CR5 (Art 444 e)"/>
      <sheetName val="EU CCR3 (Art 444 e)"/>
      <sheetName val="Art. 447 B. a, b und c"/>
      <sheetName val="EU MR1 (Art 445)"/>
      <sheetName val="Art. 447 d, e"/>
      <sheetName val="Art. 447 point (d), e CRR"/>
      <sheetName val="Art. 448"/>
      <sheetName val="Art 449 o lit i,Art 449 n lit v"/>
      <sheetName val="Art. 450 Abs 1 B. g"/>
      <sheetName val="Art. 450 Abs 1 B. h lit. i"/>
      <sheetName val="Art. 450 Abs. 1 B. i"/>
      <sheetName val="Art. 450 Abs. 1 B. j"/>
      <sheetName val="Art. 450 Abs. 2"/>
      <sheetName val="Art. 451"/>
      <sheetName val="EU CR6"/>
      <sheetName val="EU CCR4 (Art 452 e)"/>
      <sheetName val="EU CR9 (Art 452 i)"/>
      <sheetName val="Art. 452 j"/>
      <sheetName val="EU CR3 (Art 453 f, g)"/>
      <sheetName val="EU CR4 (Art 453 f,g)"/>
      <sheetName val="EU CR7 (Art 453 g)"/>
      <sheetName val="FMA Rundschreiben"/>
      <sheetName val="LCR "/>
      <sheetName val="FMA TTK"/>
      <sheetName val="EU CCR7"/>
      <sheetName val="Covid-19 (F 91.01)"/>
      <sheetName val="Covid-19 (F 90.01)"/>
      <sheetName val="Covid-19 (F 91.05)"/>
      <sheetName val="Art. 452 i"/>
      <sheetName val="2018 Art 437 Abs 1 B. d,e"/>
      <sheetName val="Offenlegung Ebene"/>
      <sheetName val="CRD 89"/>
      <sheetName val="CRD 90"/>
      <sheetName val="Abst EMC"/>
      <sheetName val="nr (Art. 455 B d, f, g)"/>
      <sheetName val="nr (Art. 455 B 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0564D-53E6-41EE-944B-871D9DC7CB08}">
  <dimension ref="A1"/>
  <sheetViews>
    <sheetView showGridLines="0" tabSelected="1" zoomScaleNormal="100" workbookViewId="0">
      <selection activeCell="L14" sqref="L14"/>
    </sheetView>
  </sheetViews>
  <sheetFormatPr defaultColWidth="11.42578125" defaultRowHeight="15"/>
  <sheetData/>
  <pageMargins left="0.7" right="0.7" top="0.78740157499999996" bottom="0.78740157499999996" header="0.3" footer="0.3"/>
  <pageSetup paperSize="9" orientation="portrait" r:id="rId1"/>
  <headerFooter>
    <oddFooter>&amp;C_x000D_&amp;1#&amp;"Calibri"&amp;10&amp;K000000 This document is classified as: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22D69-8268-4804-B9A6-D3A88799BFE7}">
  <dimension ref="B2:D14"/>
  <sheetViews>
    <sheetView showGridLines="0" zoomScaleNormal="100" workbookViewId="0">
      <pane ySplit="4" topLeftCell="A5" activePane="bottomLeft" state="frozen"/>
      <selection activeCell="E62" sqref="E62"/>
      <selection pane="bottomLeft" activeCell="C16" sqref="C16"/>
    </sheetView>
  </sheetViews>
  <sheetFormatPr defaultColWidth="9.140625" defaultRowHeight="15"/>
  <cols>
    <col min="1" max="1" width="2.28515625" customWidth="1"/>
    <col min="2" max="2" width="14.85546875" style="18" customWidth="1"/>
    <col min="3" max="3" width="151.85546875" customWidth="1"/>
    <col min="4" max="4" width="30.5703125" customWidth="1"/>
  </cols>
  <sheetData>
    <row r="2" spans="2:4" ht="18.75">
      <c r="B2" s="20" t="s">
        <v>101</v>
      </c>
    </row>
    <row r="3" spans="2:4" ht="15.75" thickBot="1"/>
    <row r="4" spans="2:4" ht="15.75" thickBot="1">
      <c r="B4" s="23" t="s">
        <v>0</v>
      </c>
      <c r="C4" s="23" t="s">
        <v>1</v>
      </c>
    </row>
    <row r="5" spans="2:4" ht="6.75" customHeight="1">
      <c r="B5" s="21"/>
      <c r="C5" s="22"/>
    </row>
    <row r="6" spans="2:4">
      <c r="B6" s="74" t="s">
        <v>2</v>
      </c>
      <c r="C6" s="75"/>
    </row>
    <row r="7" spans="2:4">
      <c r="B7" s="17" t="s">
        <v>3</v>
      </c>
      <c r="C7" s="31" t="s">
        <v>4</v>
      </c>
    </row>
    <row r="8" spans="2:4" ht="30.75" thickBot="1">
      <c r="B8" s="26" t="s">
        <v>5</v>
      </c>
      <c r="C8" s="32" t="s">
        <v>6</v>
      </c>
    </row>
    <row r="9" spans="2:4">
      <c r="B9" s="74"/>
      <c r="C9" s="75"/>
      <c r="D9" s="6"/>
    </row>
    <row r="10" spans="2:4">
      <c r="B10" s="19"/>
      <c r="C10" s="6"/>
      <c r="D10" s="6"/>
    </row>
    <row r="11" spans="2:4">
      <c r="B11" s="19"/>
      <c r="C11" s="6"/>
      <c r="D11" s="6"/>
    </row>
    <row r="12" spans="2:4">
      <c r="B12" s="19"/>
      <c r="C12" s="6"/>
      <c r="D12" s="6"/>
    </row>
    <row r="13" spans="2:4">
      <c r="B13" s="19"/>
      <c r="C13" s="6"/>
      <c r="D13" s="6"/>
    </row>
    <row r="14" spans="2:4">
      <c r="B14" s="19"/>
      <c r="C14" s="6"/>
      <c r="D14" s="6"/>
    </row>
  </sheetData>
  <mergeCells count="2">
    <mergeCell ref="B9:C9"/>
    <mergeCell ref="B6:C6"/>
  </mergeCells>
  <phoneticPr fontId="12" type="noConversion"/>
  <hyperlinks>
    <hyperlink ref="C7" location="'EU KM1'!A1" display="Key metrics template" xr:uid="{2A3634E2-F578-495E-894D-D167018BFC4D}"/>
    <hyperlink ref="C8" location="'473a'!A1" display="Template IFRS 9/Article 468-FL: Comparison of institutions’ own funds and capital and leverage ratios with and without the application of transitional arrangements for IFRS 9 or analogous ECLs, and with and without the application of the temporary treatment in " xr:uid="{CD489AE8-0A02-4AAC-AFA9-FC9D685F70E6}"/>
  </hyperlinks>
  <pageMargins left="0.7" right="0.7" top="0.75" bottom="0.75" header="0.3" footer="0.3"/>
  <pageSetup paperSize="9" orientation="portrait" verticalDpi="1200" r:id="rId1"/>
  <headerFooter>
    <oddFooter>&amp;C_x000D_&amp;1#&amp;"Calibri"&amp;10&amp;K000000 This document is classified as: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34"/>
  <sheetViews>
    <sheetView showGridLines="0" zoomScaleNormal="100" workbookViewId="0">
      <selection activeCell="E10" sqref="E10"/>
    </sheetView>
  </sheetViews>
  <sheetFormatPr defaultColWidth="9.140625" defaultRowHeight="15"/>
  <cols>
    <col min="1" max="1" width="4.42578125" style="1" customWidth="1"/>
    <col min="2" max="2" width="8.42578125" style="1" customWidth="1"/>
    <col min="3" max="3" width="100.5703125" style="1" customWidth="1"/>
    <col min="4" max="6" width="13.28515625" style="1" customWidth="1"/>
    <col min="7" max="16384" width="9.140625" style="1"/>
  </cols>
  <sheetData>
    <row r="1" spans="1:6">
      <c r="A1" s="10"/>
    </row>
    <row r="2" spans="1:6" ht="18.75">
      <c r="A2" s="10"/>
      <c r="B2" s="2" t="s">
        <v>11</v>
      </c>
    </row>
    <row r="3" spans="1:6">
      <c r="A3" s="10"/>
      <c r="B3" s="76">
        <v>45107</v>
      </c>
      <c r="C3" s="77"/>
    </row>
    <row r="4" spans="1:6" ht="18" customHeight="1">
      <c r="A4" s="10"/>
    </row>
    <row r="5" spans="1:6" ht="18" customHeight="1">
      <c r="A5" s="10"/>
      <c r="B5" s="11"/>
      <c r="C5" s="12"/>
      <c r="D5" s="5" t="s">
        <v>8</v>
      </c>
      <c r="E5" s="5" t="s">
        <v>9</v>
      </c>
      <c r="F5" s="5" t="s">
        <v>12</v>
      </c>
    </row>
    <row r="6" spans="1:6" ht="18" customHeight="1">
      <c r="A6" s="10"/>
      <c r="B6" s="13"/>
      <c r="C6" s="14"/>
      <c r="D6" s="36">
        <v>45107</v>
      </c>
      <c r="E6" s="36">
        <v>44926</v>
      </c>
      <c r="F6" s="36">
        <v>44742</v>
      </c>
    </row>
    <row r="7" spans="1:6" ht="15.75" customHeight="1">
      <c r="A7" s="10"/>
      <c r="B7" s="15"/>
      <c r="C7" s="78" t="s">
        <v>13</v>
      </c>
      <c r="D7" s="79"/>
      <c r="E7" s="79"/>
      <c r="F7" s="80"/>
    </row>
    <row r="8" spans="1:6" ht="15.75" customHeight="1">
      <c r="A8" s="10"/>
      <c r="B8" s="5">
        <v>1</v>
      </c>
      <c r="C8" s="4" t="s">
        <v>14</v>
      </c>
      <c r="D8" s="29">
        <v>709.1</v>
      </c>
      <c r="E8" s="37">
        <v>736.4</v>
      </c>
      <c r="F8" s="51">
        <v>743.9</v>
      </c>
    </row>
    <row r="9" spans="1:6" ht="15.75" customHeight="1">
      <c r="A9" s="10"/>
      <c r="B9" s="5">
        <v>2</v>
      </c>
      <c r="C9" s="4" t="s">
        <v>15</v>
      </c>
      <c r="D9" s="29">
        <v>709.1</v>
      </c>
      <c r="E9" s="51">
        <v>736.4</v>
      </c>
      <c r="F9" s="51">
        <v>743.9</v>
      </c>
    </row>
    <row r="10" spans="1:6" ht="15.75" customHeight="1">
      <c r="A10" s="10"/>
      <c r="B10" s="5">
        <v>3</v>
      </c>
      <c r="C10" s="4" t="s">
        <v>16</v>
      </c>
      <c r="D10" s="29">
        <v>709.1</v>
      </c>
      <c r="E10" s="51">
        <v>736.4</v>
      </c>
      <c r="F10" s="51">
        <v>743.9</v>
      </c>
    </row>
    <row r="11" spans="1:6" ht="15.75" customHeight="1">
      <c r="A11" s="10"/>
      <c r="B11" s="16"/>
      <c r="C11" s="78" t="s">
        <v>17</v>
      </c>
      <c r="D11" s="79"/>
      <c r="E11" s="79"/>
      <c r="F11" s="80"/>
    </row>
    <row r="12" spans="1:6" ht="15.75" customHeight="1">
      <c r="A12" s="10"/>
      <c r="B12" s="5">
        <v>4</v>
      </c>
      <c r="C12" s="4" t="s">
        <v>18</v>
      </c>
      <c r="D12" s="28">
        <v>3559.2</v>
      </c>
      <c r="E12" s="38">
        <v>3487.3</v>
      </c>
      <c r="F12" s="52">
        <v>3728</v>
      </c>
    </row>
    <row r="13" spans="1:6" ht="15.75" customHeight="1">
      <c r="A13" s="10"/>
      <c r="B13" s="16"/>
      <c r="C13" s="78" t="s">
        <v>19</v>
      </c>
      <c r="D13" s="79"/>
      <c r="E13" s="79"/>
      <c r="F13" s="80"/>
    </row>
    <row r="14" spans="1:6" ht="15.75" customHeight="1">
      <c r="A14" s="10"/>
      <c r="B14" s="5">
        <v>5</v>
      </c>
      <c r="C14" s="4" t="s">
        <v>20</v>
      </c>
      <c r="D14" s="27">
        <v>0.19919999999999999</v>
      </c>
      <c r="E14" s="39">
        <v>0.2112</v>
      </c>
      <c r="F14" s="53">
        <v>0.19950000000000001</v>
      </c>
    </row>
    <row r="15" spans="1:6" ht="15.75" customHeight="1">
      <c r="A15" s="10"/>
      <c r="B15" s="5">
        <v>6</v>
      </c>
      <c r="C15" s="4" t="s">
        <v>21</v>
      </c>
      <c r="D15" s="72">
        <v>0.19919999999999999</v>
      </c>
      <c r="E15" s="39">
        <v>0.2112</v>
      </c>
      <c r="F15" s="53">
        <v>0.19950000000000001</v>
      </c>
    </row>
    <row r="16" spans="1:6" ht="15.75" customHeight="1">
      <c r="A16" s="10"/>
      <c r="B16" s="5">
        <v>7</v>
      </c>
      <c r="C16" s="4" t="s">
        <v>22</v>
      </c>
      <c r="D16" s="72">
        <v>0.19919999999999999</v>
      </c>
      <c r="E16" s="39">
        <v>0.2112</v>
      </c>
      <c r="F16" s="53">
        <v>0.19950000000000001</v>
      </c>
    </row>
    <row r="17" spans="1:6" ht="15.75" customHeight="1">
      <c r="A17" s="10"/>
      <c r="B17" s="16"/>
      <c r="C17" s="78" t="s">
        <v>23</v>
      </c>
      <c r="D17" s="79"/>
      <c r="E17" s="79"/>
      <c r="F17" s="80"/>
    </row>
    <row r="18" spans="1:6" ht="15.75" customHeight="1">
      <c r="B18" s="7" t="s">
        <v>24</v>
      </c>
      <c r="C18" s="8" t="s">
        <v>25</v>
      </c>
      <c r="D18" s="27">
        <v>3.2500000000000001E-2</v>
      </c>
      <c r="E18" s="40">
        <v>3.2500000000000001E-2</v>
      </c>
      <c r="F18" s="54">
        <v>3.2500000000000001E-2</v>
      </c>
    </row>
    <row r="19" spans="1:6" ht="15.75" customHeight="1">
      <c r="B19" s="7" t="s">
        <v>26</v>
      </c>
      <c r="C19" s="8" t="s">
        <v>27</v>
      </c>
      <c r="D19" s="27">
        <v>1.83E-2</v>
      </c>
      <c r="E19" s="40">
        <v>1.83E-2</v>
      </c>
      <c r="F19" s="54">
        <v>1.83E-2</v>
      </c>
    </row>
    <row r="20" spans="1:6" ht="15.75" customHeight="1">
      <c r="B20" s="7" t="s">
        <v>28</v>
      </c>
      <c r="C20" s="8" t="s">
        <v>29</v>
      </c>
      <c r="D20" s="27">
        <v>2.4400000000000002E-2</v>
      </c>
      <c r="E20" s="40">
        <v>2.4400000000000002E-2</v>
      </c>
      <c r="F20" s="54">
        <v>2.4400000000000002E-2</v>
      </c>
    </row>
    <row r="21" spans="1:6" ht="15.75" customHeight="1">
      <c r="A21" s="10"/>
      <c r="B21" s="5" t="s">
        <v>30</v>
      </c>
      <c r="C21" s="4" t="s">
        <v>31</v>
      </c>
      <c r="D21" s="27">
        <v>0.1125</v>
      </c>
      <c r="E21" s="40">
        <v>0.1125</v>
      </c>
      <c r="F21" s="54">
        <v>0.1125</v>
      </c>
    </row>
    <row r="22" spans="1:6" ht="15.75" customHeight="1">
      <c r="A22" s="10"/>
      <c r="B22" s="16"/>
      <c r="C22" s="78" t="s">
        <v>32</v>
      </c>
      <c r="D22" s="79"/>
      <c r="E22" s="79"/>
      <c r="F22" s="80"/>
    </row>
    <row r="23" spans="1:6" ht="15.75" customHeight="1">
      <c r="A23" s="10"/>
      <c r="B23" s="5">
        <v>8</v>
      </c>
      <c r="C23" s="4" t="s">
        <v>33</v>
      </c>
      <c r="D23" s="27">
        <v>2.5000000000000001E-2</v>
      </c>
      <c r="E23" s="41">
        <v>2.5000000000000001E-2</v>
      </c>
      <c r="F23" s="55">
        <v>2.5000000000000001E-2</v>
      </c>
    </row>
    <row r="24" spans="1:6" ht="15.75" customHeight="1">
      <c r="A24" s="10"/>
      <c r="B24" s="5" t="s">
        <v>10</v>
      </c>
      <c r="C24" s="4" t="s">
        <v>34</v>
      </c>
      <c r="D24" s="27">
        <v>0</v>
      </c>
      <c r="E24" s="41">
        <v>0</v>
      </c>
      <c r="F24" s="55">
        <v>0</v>
      </c>
    </row>
    <row r="25" spans="1:6" ht="15.75" customHeight="1">
      <c r="A25" s="10"/>
      <c r="B25" s="5">
        <v>9</v>
      </c>
      <c r="C25" s="4" t="s">
        <v>35</v>
      </c>
      <c r="D25" s="27">
        <v>1.6000000000000001E-3</v>
      </c>
      <c r="E25" s="41">
        <v>0</v>
      </c>
      <c r="F25" s="55">
        <v>0</v>
      </c>
    </row>
    <row r="26" spans="1:6" ht="15.75" customHeight="1">
      <c r="A26" s="10"/>
      <c r="B26" s="5" t="s">
        <v>36</v>
      </c>
      <c r="C26" s="4" t="s">
        <v>37</v>
      </c>
      <c r="D26" s="27">
        <v>2.5000000000000001E-3</v>
      </c>
      <c r="E26" s="41">
        <v>0</v>
      </c>
      <c r="F26" s="55">
        <v>0</v>
      </c>
    </row>
    <row r="27" spans="1:6" ht="15.75" customHeight="1">
      <c r="A27" s="10"/>
      <c r="B27" s="5">
        <v>10</v>
      </c>
      <c r="C27" s="4" t="s">
        <v>38</v>
      </c>
      <c r="D27" s="27">
        <v>0</v>
      </c>
      <c r="E27" s="41">
        <v>0</v>
      </c>
      <c r="F27" s="55">
        <v>0</v>
      </c>
    </row>
    <row r="28" spans="1:6" ht="15.75" customHeight="1">
      <c r="A28" s="10"/>
      <c r="B28" s="5" t="s">
        <v>39</v>
      </c>
      <c r="C28" s="4" t="s">
        <v>40</v>
      </c>
      <c r="D28" s="27">
        <v>0</v>
      </c>
      <c r="E28" s="41">
        <v>0</v>
      </c>
      <c r="F28" s="55">
        <v>0</v>
      </c>
    </row>
    <row r="29" spans="1:6" ht="15.75" customHeight="1">
      <c r="A29" s="10"/>
      <c r="B29" s="5">
        <v>11</v>
      </c>
      <c r="C29" s="4" t="s">
        <v>41</v>
      </c>
      <c r="D29" s="27">
        <v>2.9100000000000001E-2</v>
      </c>
      <c r="E29" s="41">
        <v>2.5000000000000001E-2</v>
      </c>
      <c r="F29" s="55">
        <v>2.5000000000000001E-2</v>
      </c>
    </row>
    <row r="30" spans="1:6" ht="15.75" customHeight="1">
      <c r="A30" s="10"/>
      <c r="B30" s="5" t="s">
        <v>42</v>
      </c>
      <c r="C30" s="4" t="s">
        <v>43</v>
      </c>
      <c r="D30" s="27">
        <v>0.1416</v>
      </c>
      <c r="E30" s="41">
        <v>0.13750000000000001</v>
      </c>
      <c r="F30" s="55">
        <v>0.13750000000000001</v>
      </c>
    </row>
    <row r="31" spans="1:6" ht="15.75" customHeight="1">
      <c r="A31" s="10"/>
      <c r="B31" s="5">
        <v>12</v>
      </c>
      <c r="C31" s="4" t="s">
        <v>44</v>
      </c>
      <c r="D31" s="27">
        <v>8.6699999999999999E-2</v>
      </c>
      <c r="E31" s="41">
        <v>9.8699999999999996E-2</v>
      </c>
      <c r="F31" s="55">
        <v>8.6999999999999994E-2</v>
      </c>
    </row>
    <row r="32" spans="1:6" ht="15.75" customHeight="1">
      <c r="A32" s="10"/>
      <c r="B32" s="16"/>
      <c r="C32" s="81" t="s">
        <v>45</v>
      </c>
      <c r="D32" s="82"/>
      <c r="E32" s="82"/>
      <c r="F32" s="83"/>
    </row>
    <row r="33" spans="1:6" ht="15.75" customHeight="1">
      <c r="A33" s="10"/>
      <c r="B33" s="5">
        <v>13</v>
      </c>
      <c r="C33" s="3" t="s">
        <v>46</v>
      </c>
      <c r="D33" s="28">
        <v>6171.2</v>
      </c>
      <c r="E33" s="43">
        <v>6334</v>
      </c>
      <c r="F33" s="57">
        <v>6063.4</v>
      </c>
    </row>
    <row r="34" spans="1:6" ht="15.75" customHeight="1">
      <c r="A34" s="10"/>
      <c r="B34" s="5">
        <v>14</v>
      </c>
      <c r="C34" s="3" t="s">
        <v>47</v>
      </c>
      <c r="D34" s="27">
        <v>0.1149</v>
      </c>
      <c r="E34" s="42">
        <v>0.1163</v>
      </c>
      <c r="F34" s="56">
        <v>0.1227</v>
      </c>
    </row>
    <row r="35" spans="1:6" ht="15.75" customHeight="1">
      <c r="B35" s="16"/>
      <c r="C35" s="78" t="s">
        <v>48</v>
      </c>
      <c r="D35" s="79"/>
      <c r="E35" s="79"/>
      <c r="F35" s="80"/>
    </row>
    <row r="36" spans="1:6" ht="15.75" customHeight="1">
      <c r="B36" s="7" t="s">
        <v>49</v>
      </c>
      <c r="C36" s="8" t="s">
        <v>50</v>
      </c>
      <c r="D36" s="27">
        <v>0</v>
      </c>
      <c r="E36" s="44">
        <v>0</v>
      </c>
      <c r="F36" s="58">
        <v>0</v>
      </c>
    </row>
    <row r="37" spans="1:6" ht="15.75" customHeight="1">
      <c r="B37" s="7" t="s">
        <v>51</v>
      </c>
      <c r="C37" s="8" t="s">
        <v>27</v>
      </c>
      <c r="D37" s="27">
        <v>0</v>
      </c>
      <c r="E37" s="44">
        <v>0</v>
      </c>
      <c r="F37" s="58">
        <v>0</v>
      </c>
    </row>
    <row r="38" spans="1:6" ht="15.75" customHeight="1">
      <c r="B38" s="7" t="s">
        <v>52</v>
      </c>
      <c r="C38" s="8" t="s">
        <v>53</v>
      </c>
      <c r="D38" s="27">
        <v>0.03</v>
      </c>
      <c r="E38" s="44">
        <v>0.03</v>
      </c>
      <c r="F38" s="58">
        <v>0.03</v>
      </c>
    </row>
    <row r="39" spans="1:6" ht="15.75" customHeight="1">
      <c r="B39" s="16"/>
      <c r="C39" s="84" t="s">
        <v>54</v>
      </c>
      <c r="D39" s="85"/>
      <c r="E39" s="85"/>
      <c r="F39" s="86"/>
    </row>
    <row r="40" spans="1:6" ht="15.75" customHeight="1">
      <c r="B40" s="7" t="s">
        <v>55</v>
      </c>
      <c r="C40" s="9" t="s">
        <v>56</v>
      </c>
      <c r="D40" s="30">
        <v>0</v>
      </c>
      <c r="E40" s="46">
        <v>0</v>
      </c>
      <c r="F40" s="59">
        <v>0</v>
      </c>
    </row>
    <row r="41" spans="1:6" ht="15.75" customHeight="1">
      <c r="B41" s="7" t="s">
        <v>57</v>
      </c>
      <c r="C41" s="4" t="s">
        <v>58</v>
      </c>
      <c r="D41" s="27">
        <v>0.03</v>
      </c>
      <c r="E41" s="45">
        <v>0.03</v>
      </c>
      <c r="F41" s="59">
        <v>0.03</v>
      </c>
    </row>
    <row r="42" spans="1:6" ht="15.75" customHeight="1">
      <c r="A42" s="10"/>
      <c r="B42" s="16"/>
      <c r="C42" s="78" t="s">
        <v>59</v>
      </c>
      <c r="D42" s="79"/>
      <c r="E42" s="79"/>
      <c r="F42" s="80"/>
    </row>
    <row r="43" spans="1:6" ht="15.75" customHeight="1">
      <c r="A43" s="10"/>
      <c r="B43" s="5">
        <v>15</v>
      </c>
      <c r="C43" s="3" t="s">
        <v>60</v>
      </c>
      <c r="D43" s="73">
        <v>1803.9527481499999</v>
      </c>
      <c r="E43" s="48">
        <v>1623.9</v>
      </c>
      <c r="F43" s="61">
        <v>1521.9</v>
      </c>
    </row>
    <row r="44" spans="1:6" ht="15.75" customHeight="1">
      <c r="A44" s="10"/>
      <c r="B44" s="5" t="s">
        <v>61</v>
      </c>
      <c r="C44" s="3" t="s">
        <v>62</v>
      </c>
      <c r="D44" s="28">
        <v>703.66190609579803</v>
      </c>
      <c r="E44" s="48">
        <v>821</v>
      </c>
      <c r="F44" s="61">
        <v>850.6</v>
      </c>
    </row>
    <row r="45" spans="1:6" ht="15.75" customHeight="1">
      <c r="A45" s="10"/>
      <c r="B45" s="5" t="s">
        <v>63</v>
      </c>
      <c r="C45" s="3" t="s">
        <v>64</v>
      </c>
      <c r="D45" s="28">
        <v>166.39383783900001</v>
      </c>
      <c r="E45" s="48">
        <v>205.5</v>
      </c>
      <c r="F45" s="61">
        <v>211.3</v>
      </c>
    </row>
    <row r="46" spans="1:6" ht="15.75" customHeight="1">
      <c r="A46" s="10"/>
      <c r="B46" s="5">
        <v>16</v>
      </c>
      <c r="C46" s="3" t="s">
        <v>65</v>
      </c>
      <c r="D46" s="73">
        <f>IF(D45/D44&gt;75%,25%*D44,D44-D45)</f>
        <v>537.26806825679796</v>
      </c>
      <c r="E46" s="48">
        <v>615.5</v>
      </c>
      <c r="F46" s="61">
        <v>639.20000000000005</v>
      </c>
    </row>
    <row r="47" spans="1:6" ht="15.75" customHeight="1">
      <c r="A47" s="10"/>
      <c r="B47" s="5">
        <v>17</v>
      </c>
      <c r="C47" s="3" t="s">
        <v>66</v>
      </c>
      <c r="D47" s="27">
        <f>D43/D46</f>
        <v>3.3576399840828897</v>
      </c>
      <c r="E47" s="47">
        <v>2.637</v>
      </c>
      <c r="F47" s="60">
        <v>2.3934000000000002</v>
      </c>
    </row>
    <row r="48" spans="1:6" ht="15.75" customHeight="1">
      <c r="A48" s="10"/>
      <c r="B48" s="16"/>
      <c r="C48" s="78" t="s">
        <v>7</v>
      </c>
      <c r="D48" s="79"/>
      <c r="E48" s="79"/>
      <c r="F48" s="80"/>
    </row>
    <row r="49" spans="1:6" ht="15.75" customHeight="1">
      <c r="A49" s="10"/>
      <c r="B49" s="5">
        <v>18</v>
      </c>
      <c r="C49" s="3" t="s">
        <v>67</v>
      </c>
      <c r="D49" s="28">
        <v>4818.3782102815003</v>
      </c>
      <c r="E49" s="50">
        <v>4842.8</v>
      </c>
      <c r="F49" s="63">
        <v>4620.3999999999996</v>
      </c>
    </row>
    <row r="50" spans="1:6" ht="15.75" customHeight="1">
      <c r="A50" s="10"/>
      <c r="B50" s="5">
        <v>19</v>
      </c>
      <c r="C50" s="3" t="s">
        <v>68</v>
      </c>
      <c r="D50" s="28">
        <v>2878.8216419199998</v>
      </c>
      <c r="E50" s="50">
        <v>2839.9</v>
      </c>
      <c r="F50" s="63">
        <v>2898.2</v>
      </c>
    </row>
    <row r="51" spans="1:6" ht="15.75" customHeight="1">
      <c r="A51" s="10"/>
      <c r="B51" s="5">
        <v>20</v>
      </c>
      <c r="C51" s="3" t="s">
        <v>69</v>
      </c>
      <c r="D51" s="27">
        <f>+D49/D50</f>
        <v>1.6737328009900376</v>
      </c>
      <c r="E51" s="49">
        <v>1.7053</v>
      </c>
      <c r="F51" s="62">
        <v>1.5942000000000001</v>
      </c>
    </row>
    <row r="52" spans="1:6">
      <c r="A52" s="10"/>
    </row>
    <row r="53" spans="1:6">
      <c r="A53" s="10"/>
    </row>
    <row r="54" spans="1:6">
      <c r="A54" s="10"/>
    </row>
    <row r="55" spans="1:6">
      <c r="A55" s="10"/>
    </row>
    <row r="56" spans="1:6">
      <c r="A56" s="10"/>
    </row>
    <row r="57" spans="1:6">
      <c r="A57" s="10"/>
    </row>
    <row r="58" spans="1:6">
      <c r="A58" s="10"/>
    </row>
    <row r="59" spans="1:6">
      <c r="A59" s="10"/>
    </row>
    <row r="60" spans="1:6">
      <c r="A60" s="10"/>
    </row>
    <row r="61" spans="1:6">
      <c r="A61" s="10"/>
    </row>
    <row r="62" spans="1:6">
      <c r="A62" s="10"/>
    </row>
    <row r="63" spans="1:6">
      <c r="A63" s="10"/>
    </row>
    <row r="64" spans="1:6">
      <c r="A64" s="10"/>
    </row>
    <row r="65" spans="1:1">
      <c r="A65" s="10"/>
    </row>
    <row r="66" spans="1:1">
      <c r="A66" s="10"/>
    </row>
    <row r="67" spans="1:1">
      <c r="A67" s="10"/>
    </row>
    <row r="68" spans="1:1">
      <c r="A68" s="10"/>
    </row>
    <row r="69" spans="1:1">
      <c r="A69" s="10"/>
    </row>
    <row r="70" spans="1:1">
      <c r="A70" s="10"/>
    </row>
    <row r="71" spans="1:1">
      <c r="A71" s="10"/>
    </row>
    <row r="72" spans="1:1">
      <c r="A72" s="10"/>
    </row>
    <row r="73" spans="1:1">
      <c r="A73" s="10"/>
    </row>
    <row r="74" spans="1:1">
      <c r="A74" s="10"/>
    </row>
    <row r="75" spans="1:1">
      <c r="A75" s="10"/>
    </row>
    <row r="76" spans="1:1">
      <c r="A76" s="10"/>
    </row>
    <row r="77" spans="1:1">
      <c r="A77" s="10"/>
    </row>
    <row r="78" spans="1:1">
      <c r="A78" s="10"/>
    </row>
    <row r="79" spans="1:1">
      <c r="A79" s="10"/>
    </row>
    <row r="80" spans="1:1">
      <c r="A80" s="10"/>
    </row>
    <row r="81" spans="1:1">
      <c r="A81" s="10"/>
    </row>
    <row r="82" spans="1:1">
      <c r="A82" s="10"/>
    </row>
    <row r="83" spans="1:1">
      <c r="A83" s="10"/>
    </row>
    <row r="84" spans="1:1">
      <c r="A84" s="10"/>
    </row>
    <row r="85" spans="1:1">
      <c r="A85" s="10"/>
    </row>
    <row r="86" spans="1:1">
      <c r="A86" s="10"/>
    </row>
    <row r="87" spans="1:1">
      <c r="A87" s="10"/>
    </row>
    <row r="88" spans="1:1">
      <c r="A88" s="10"/>
    </row>
    <row r="89" spans="1:1">
      <c r="A89" s="10"/>
    </row>
    <row r="90" spans="1:1">
      <c r="A90" s="10"/>
    </row>
    <row r="91" spans="1:1">
      <c r="A91" s="10"/>
    </row>
    <row r="92" spans="1:1">
      <c r="A92" s="10"/>
    </row>
    <row r="93" spans="1:1">
      <c r="A93" s="10"/>
    </row>
    <row r="94" spans="1:1">
      <c r="A94" s="10"/>
    </row>
    <row r="95" spans="1:1">
      <c r="A95" s="10"/>
    </row>
    <row r="96" spans="1:1">
      <c r="A96" s="10"/>
    </row>
    <row r="97" spans="1:7">
      <c r="A97" s="10"/>
    </row>
    <row r="98" spans="1:7">
      <c r="A98" s="10"/>
    </row>
    <row r="99" spans="1:7">
      <c r="A99" s="10"/>
    </row>
    <row r="100" spans="1:7">
      <c r="A100" s="10"/>
    </row>
    <row r="101" spans="1:7">
      <c r="A101" s="10"/>
    </row>
    <row r="102" spans="1:7">
      <c r="A102" s="10"/>
    </row>
    <row r="103" spans="1:7">
      <c r="A103" s="10"/>
    </row>
    <row r="104" spans="1:7">
      <c r="A104" s="10"/>
    </row>
    <row r="105" spans="1:7">
      <c r="A105" s="10"/>
      <c r="B105" s="10"/>
      <c r="C105" s="10"/>
      <c r="D105" s="10"/>
      <c r="E105" s="10"/>
      <c r="F105" s="10"/>
      <c r="G105" s="10"/>
    </row>
    <row r="106" spans="1:7">
      <c r="A106" s="10"/>
      <c r="B106" s="10"/>
      <c r="C106" s="10"/>
      <c r="D106" s="10"/>
      <c r="E106" s="10"/>
      <c r="F106" s="10"/>
      <c r="G106" s="10"/>
    </row>
    <row r="107" spans="1:7">
      <c r="A107" s="10"/>
      <c r="B107" s="10"/>
      <c r="C107" s="10"/>
      <c r="D107" s="10"/>
      <c r="E107" s="10"/>
      <c r="F107" s="10"/>
      <c r="G107" s="10"/>
    </row>
    <row r="108" spans="1:7">
      <c r="A108" s="10"/>
      <c r="B108" s="10"/>
      <c r="C108" s="10"/>
      <c r="D108" s="10"/>
      <c r="E108" s="10"/>
      <c r="F108" s="10"/>
      <c r="G108" s="10"/>
    </row>
    <row r="109" spans="1:7">
      <c r="A109" s="10"/>
      <c r="B109" s="10"/>
      <c r="C109" s="10"/>
      <c r="D109" s="10"/>
      <c r="E109" s="10"/>
      <c r="F109" s="10"/>
      <c r="G109" s="10"/>
    </row>
    <row r="110" spans="1:7">
      <c r="A110" s="10"/>
      <c r="B110" s="10"/>
      <c r="C110" s="10"/>
      <c r="D110" s="10"/>
      <c r="E110" s="10"/>
      <c r="F110" s="10"/>
      <c r="G110" s="10"/>
    </row>
    <row r="111" spans="1:7">
      <c r="A111" s="10"/>
      <c r="B111" s="10"/>
      <c r="C111" s="10"/>
      <c r="D111" s="10"/>
      <c r="E111" s="10"/>
      <c r="F111" s="10"/>
      <c r="G111" s="10"/>
    </row>
    <row r="112" spans="1:7">
      <c r="A112" s="10"/>
      <c r="B112" s="10"/>
      <c r="C112" s="10"/>
      <c r="D112" s="10"/>
      <c r="E112" s="10"/>
      <c r="F112" s="10"/>
      <c r="G112" s="10"/>
    </row>
    <row r="113" spans="1:7">
      <c r="A113" s="10"/>
      <c r="B113" s="10"/>
      <c r="C113" s="10"/>
      <c r="D113" s="10"/>
      <c r="E113" s="10"/>
      <c r="F113" s="10"/>
      <c r="G113" s="10"/>
    </row>
    <row r="114" spans="1:7">
      <c r="A114" s="10"/>
      <c r="B114" s="10"/>
      <c r="C114" s="10"/>
      <c r="D114" s="10"/>
      <c r="E114" s="10"/>
      <c r="F114" s="10"/>
      <c r="G114" s="10"/>
    </row>
    <row r="115" spans="1:7">
      <c r="A115" s="10"/>
      <c r="B115" s="10"/>
      <c r="C115" s="10"/>
      <c r="D115" s="10"/>
      <c r="E115" s="10"/>
      <c r="F115" s="10"/>
      <c r="G115" s="10"/>
    </row>
    <row r="116" spans="1:7">
      <c r="A116" s="10"/>
      <c r="B116" s="10"/>
      <c r="C116" s="10"/>
      <c r="D116" s="10"/>
      <c r="E116" s="10"/>
      <c r="F116" s="10"/>
      <c r="G116" s="10"/>
    </row>
    <row r="117" spans="1:7">
      <c r="A117" s="10"/>
      <c r="B117" s="10"/>
      <c r="C117" s="10"/>
      <c r="D117" s="10"/>
      <c r="E117" s="10"/>
      <c r="F117" s="10"/>
      <c r="G117" s="10"/>
    </row>
    <row r="118" spans="1:7">
      <c r="A118" s="10"/>
      <c r="B118" s="10"/>
      <c r="C118" s="10"/>
      <c r="D118" s="10"/>
      <c r="E118" s="10"/>
      <c r="F118" s="10"/>
      <c r="G118" s="10"/>
    </row>
    <row r="119" spans="1:7">
      <c r="A119" s="10"/>
      <c r="B119" s="10"/>
      <c r="C119" s="10"/>
      <c r="D119" s="10"/>
      <c r="E119" s="10"/>
      <c r="F119" s="10"/>
      <c r="G119" s="10"/>
    </row>
    <row r="120" spans="1:7">
      <c r="A120" s="10"/>
      <c r="B120" s="10"/>
      <c r="C120" s="10"/>
      <c r="D120" s="10"/>
      <c r="E120" s="10"/>
      <c r="F120" s="10"/>
      <c r="G120" s="10"/>
    </row>
    <row r="121" spans="1:7">
      <c r="A121" s="10"/>
      <c r="B121" s="10"/>
      <c r="C121" s="10"/>
      <c r="D121" s="10"/>
      <c r="E121" s="10"/>
      <c r="F121" s="10"/>
      <c r="G121" s="10"/>
    </row>
    <row r="122" spans="1:7">
      <c r="A122" s="10"/>
      <c r="B122" s="10"/>
      <c r="C122" s="10"/>
      <c r="D122" s="10"/>
      <c r="E122" s="10"/>
      <c r="F122" s="10"/>
      <c r="G122" s="10"/>
    </row>
    <row r="123" spans="1:7">
      <c r="A123" s="10"/>
      <c r="B123" s="10"/>
      <c r="C123" s="10"/>
      <c r="D123" s="10"/>
      <c r="E123" s="10"/>
      <c r="F123" s="10"/>
      <c r="G123" s="10"/>
    </row>
    <row r="124" spans="1:7">
      <c r="A124" s="10"/>
      <c r="B124" s="10"/>
      <c r="C124" s="10"/>
      <c r="D124" s="10"/>
      <c r="E124" s="10"/>
      <c r="F124" s="10"/>
      <c r="G124" s="10"/>
    </row>
    <row r="125" spans="1:7">
      <c r="A125" s="10"/>
      <c r="B125" s="10"/>
      <c r="C125" s="10"/>
      <c r="D125" s="10"/>
      <c r="E125" s="10"/>
      <c r="F125" s="10"/>
      <c r="G125" s="10"/>
    </row>
    <row r="126" spans="1:7">
      <c r="A126" s="10"/>
      <c r="B126" s="10"/>
      <c r="C126" s="10"/>
      <c r="D126" s="10"/>
      <c r="E126" s="10"/>
      <c r="F126" s="10"/>
      <c r="G126" s="10"/>
    </row>
    <row r="127" spans="1:7">
      <c r="A127" s="10"/>
      <c r="B127" s="10"/>
      <c r="C127" s="10"/>
      <c r="D127" s="10"/>
      <c r="E127" s="10"/>
      <c r="F127" s="10"/>
      <c r="G127" s="10"/>
    </row>
    <row r="128" spans="1:7">
      <c r="A128" s="10"/>
      <c r="B128" s="10"/>
      <c r="C128" s="10"/>
      <c r="D128" s="10"/>
      <c r="E128" s="10"/>
      <c r="F128" s="10"/>
      <c r="G128" s="10"/>
    </row>
    <row r="129" spans="1:7">
      <c r="A129" s="10"/>
      <c r="B129" s="10"/>
      <c r="C129" s="10"/>
      <c r="D129" s="10"/>
      <c r="E129" s="10"/>
      <c r="F129" s="10"/>
      <c r="G129" s="10"/>
    </row>
    <row r="130" spans="1:7">
      <c r="A130" s="10"/>
      <c r="B130" s="10"/>
      <c r="C130" s="10"/>
      <c r="D130" s="10"/>
      <c r="E130" s="10"/>
      <c r="F130" s="10"/>
      <c r="G130" s="10"/>
    </row>
    <row r="131" spans="1:7">
      <c r="A131" s="10"/>
      <c r="B131" s="10"/>
      <c r="C131" s="10"/>
      <c r="D131" s="10"/>
      <c r="E131" s="10"/>
      <c r="F131" s="10"/>
      <c r="G131" s="10"/>
    </row>
    <row r="132" spans="1:7">
      <c r="A132" s="10"/>
      <c r="B132" s="10"/>
      <c r="C132" s="10"/>
      <c r="D132" s="10"/>
      <c r="E132" s="10"/>
      <c r="F132" s="10"/>
      <c r="G132" s="10"/>
    </row>
    <row r="133" spans="1:7">
      <c r="A133" s="10"/>
      <c r="B133" s="10"/>
      <c r="C133" s="10"/>
      <c r="D133" s="10"/>
      <c r="E133" s="10"/>
      <c r="F133" s="10"/>
      <c r="G133" s="10"/>
    </row>
    <row r="134" spans="1:7">
      <c r="A134" s="10"/>
      <c r="B134" s="10"/>
      <c r="C134" s="10"/>
      <c r="D134" s="10"/>
      <c r="E134" s="10"/>
      <c r="F134" s="10"/>
      <c r="G134" s="10"/>
    </row>
  </sheetData>
  <mergeCells count="11">
    <mergeCell ref="B3:C3"/>
    <mergeCell ref="C35:F35"/>
    <mergeCell ref="C42:F42"/>
    <mergeCell ref="C48:F48"/>
    <mergeCell ref="C7:F7"/>
    <mergeCell ref="C11:F11"/>
    <mergeCell ref="C13:F13"/>
    <mergeCell ref="C17:F17"/>
    <mergeCell ref="C22:F22"/>
    <mergeCell ref="C32:F32"/>
    <mergeCell ref="C39:F39"/>
  </mergeCells>
  <pageMargins left="0.7" right="0.7" top="0.75" bottom="0.75" header="0.3" footer="0.3"/>
  <pageSetup paperSize="9" orientation="landscape" verticalDpi="1200" r:id="rId1"/>
  <headerFooter>
    <oddHeader>&amp;CEN
Annex 1</oddHeader>
    <oddFooter>&amp;C&amp;P_x000D_&amp;1#&amp;"Calibri"&amp;10&amp;K000000 This document is classified as: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CC28A-0171-41A3-9E51-3701022D0182}">
  <dimension ref="B1:K31"/>
  <sheetViews>
    <sheetView showGridLines="0" zoomScaleNormal="100" workbookViewId="0">
      <selection activeCell="E14" sqref="E14"/>
    </sheetView>
  </sheetViews>
  <sheetFormatPr defaultColWidth="9.140625" defaultRowHeight="15"/>
  <cols>
    <col min="1" max="1" width="2.85546875" customWidth="1"/>
    <col min="2" max="2" width="5.28515625" customWidth="1"/>
    <col min="3" max="3" width="65.42578125" customWidth="1"/>
    <col min="4" max="6" width="12.7109375" customWidth="1"/>
  </cols>
  <sheetData>
    <row r="1" spans="2:10">
      <c r="B1" s="25"/>
      <c r="C1" s="24"/>
      <c r="D1" s="25"/>
      <c r="E1" s="25"/>
      <c r="F1" s="25"/>
      <c r="G1" s="25"/>
      <c r="H1" s="25"/>
      <c r="I1" s="25"/>
      <c r="J1" s="25"/>
    </row>
    <row r="2" spans="2:10" ht="80.25" customHeight="1">
      <c r="B2" s="25"/>
      <c r="C2" s="87" t="s">
        <v>6</v>
      </c>
      <c r="D2" s="87"/>
      <c r="E2" s="87"/>
      <c r="F2" s="87"/>
      <c r="G2" s="25"/>
      <c r="H2" s="25"/>
      <c r="I2" s="25"/>
      <c r="J2" s="25"/>
    </row>
    <row r="3" spans="2:10" ht="15" customHeight="1">
      <c r="B3" s="34"/>
      <c r="C3" s="35">
        <v>45107</v>
      </c>
      <c r="D3" s="25"/>
      <c r="E3" s="34"/>
      <c r="F3" s="25"/>
      <c r="G3" s="25"/>
      <c r="H3" s="24"/>
      <c r="I3" s="25"/>
    </row>
    <row r="4" spans="2:10" ht="15" customHeight="1">
      <c r="B4" s="34"/>
      <c r="C4" s="1"/>
      <c r="D4" s="5" t="s">
        <v>8</v>
      </c>
      <c r="E4" s="5" t="s">
        <v>9</v>
      </c>
      <c r="F4" s="5" t="s">
        <v>12</v>
      </c>
      <c r="G4" s="25"/>
      <c r="H4" s="25"/>
      <c r="I4" s="24"/>
      <c r="J4" s="25"/>
    </row>
    <row r="5" spans="2:10">
      <c r="B5" s="25"/>
      <c r="C5" s="1" t="s">
        <v>70</v>
      </c>
      <c r="D5" s="36">
        <v>45107</v>
      </c>
      <c r="E5" s="36">
        <v>44926</v>
      </c>
      <c r="F5" s="36">
        <v>44742</v>
      </c>
      <c r="G5" s="25"/>
      <c r="H5" s="25"/>
      <c r="I5" s="25"/>
      <c r="J5" s="25"/>
    </row>
    <row r="6" spans="2:10">
      <c r="B6" s="5" t="s">
        <v>70</v>
      </c>
      <c r="C6" s="78" t="s">
        <v>71</v>
      </c>
      <c r="D6" s="79"/>
      <c r="E6" s="79"/>
      <c r="F6" s="80"/>
      <c r="G6" s="25"/>
      <c r="H6" s="25"/>
      <c r="I6" s="25"/>
      <c r="J6" s="25"/>
    </row>
    <row r="7" spans="2:10">
      <c r="B7" s="5">
        <v>1</v>
      </c>
      <c r="C7" s="4" t="s">
        <v>72</v>
      </c>
      <c r="D7" s="5">
        <v>709.1</v>
      </c>
      <c r="E7" s="51">
        <v>736.4</v>
      </c>
      <c r="F7" s="69">
        <v>743.9</v>
      </c>
      <c r="G7" s="25"/>
      <c r="H7" s="25"/>
      <c r="I7" s="25"/>
      <c r="J7" s="25"/>
    </row>
    <row r="8" spans="2:10" ht="30">
      <c r="B8" s="5">
        <v>2</v>
      </c>
      <c r="C8" s="4" t="s">
        <v>73</v>
      </c>
      <c r="D8" s="5">
        <v>709.1</v>
      </c>
      <c r="E8" s="64">
        <v>726.4</v>
      </c>
      <c r="F8" s="69">
        <v>728.7</v>
      </c>
      <c r="G8" s="25"/>
      <c r="H8" s="25"/>
      <c r="I8" s="25"/>
      <c r="J8" s="25"/>
    </row>
    <row r="9" spans="2:10" ht="60">
      <c r="B9" s="5" t="s">
        <v>74</v>
      </c>
      <c r="C9" s="4" t="s">
        <v>75</v>
      </c>
      <c r="D9" s="5">
        <v>709.1</v>
      </c>
      <c r="E9" s="64">
        <v>705.4</v>
      </c>
      <c r="F9" s="69">
        <v>714.6</v>
      </c>
      <c r="G9" s="25"/>
      <c r="H9" s="25"/>
      <c r="I9" s="25"/>
      <c r="J9" s="25"/>
    </row>
    <row r="10" spans="2:10">
      <c r="B10" s="5">
        <v>3</v>
      </c>
      <c r="C10" s="4" t="s">
        <v>76</v>
      </c>
      <c r="D10" s="5">
        <v>709.1</v>
      </c>
      <c r="E10" s="51">
        <v>736.4</v>
      </c>
      <c r="F10" s="69">
        <v>743.9</v>
      </c>
      <c r="G10" s="25"/>
      <c r="H10" s="25"/>
      <c r="I10" s="25"/>
      <c r="J10" s="25"/>
    </row>
    <row r="11" spans="2:10" ht="30">
      <c r="B11" s="5">
        <v>4</v>
      </c>
      <c r="C11" s="4" t="s">
        <v>77</v>
      </c>
      <c r="D11" s="5">
        <v>709.1</v>
      </c>
      <c r="E11" s="69">
        <v>726.4</v>
      </c>
      <c r="F11" s="69">
        <v>728.7</v>
      </c>
      <c r="G11" s="25"/>
      <c r="H11" s="25"/>
      <c r="I11" s="25"/>
      <c r="J11" s="25"/>
    </row>
    <row r="12" spans="2:10" ht="60">
      <c r="B12" s="5" t="s">
        <v>78</v>
      </c>
      <c r="C12" s="4" t="s">
        <v>79</v>
      </c>
      <c r="D12" s="5">
        <v>709.1</v>
      </c>
      <c r="E12" s="64">
        <v>705.4</v>
      </c>
      <c r="F12" s="69">
        <v>714.6</v>
      </c>
      <c r="G12" s="25"/>
      <c r="H12" s="25"/>
      <c r="I12" s="25"/>
      <c r="J12" s="25"/>
    </row>
    <row r="13" spans="2:10">
      <c r="B13" s="5">
        <v>5</v>
      </c>
      <c r="C13" s="4" t="s">
        <v>80</v>
      </c>
      <c r="D13" s="5">
        <v>709.1</v>
      </c>
      <c r="E13" s="51">
        <v>736.4</v>
      </c>
      <c r="F13" s="69">
        <v>743.9</v>
      </c>
      <c r="G13" s="25"/>
      <c r="H13" s="25"/>
      <c r="I13" s="25"/>
      <c r="J13" s="25"/>
    </row>
    <row r="14" spans="2:10" ht="30">
      <c r="B14" s="5">
        <v>6</v>
      </c>
      <c r="C14" s="4" t="s">
        <v>81</v>
      </c>
      <c r="D14" s="5">
        <v>709.1</v>
      </c>
      <c r="E14" s="69">
        <v>726.4</v>
      </c>
      <c r="F14" s="69">
        <v>728.7</v>
      </c>
      <c r="G14" s="25"/>
      <c r="H14" s="25"/>
      <c r="I14" s="25"/>
      <c r="J14" s="25"/>
    </row>
    <row r="15" spans="2:10" ht="45">
      <c r="B15" s="5" t="s">
        <v>82</v>
      </c>
      <c r="C15" s="4" t="s">
        <v>83</v>
      </c>
      <c r="D15" s="5">
        <v>709.1</v>
      </c>
      <c r="E15" s="64">
        <v>705.4</v>
      </c>
      <c r="F15" s="69">
        <v>714.6</v>
      </c>
      <c r="G15" s="25"/>
      <c r="H15" s="25"/>
      <c r="I15" s="25"/>
      <c r="J15" s="25"/>
    </row>
    <row r="16" spans="2:10">
      <c r="B16" s="5" t="s">
        <v>70</v>
      </c>
      <c r="C16" s="78" t="s">
        <v>84</v>
      </c>
      <c r="D16" s="79"/>
      <c r="E16" s="79"/>
      <c r="F16" s="80"/>
      <c r="G16" s="25"/>
      <c r="H16" s="25"/>
      <c r="I16" s="25"/>
      <c r="J16" s="25"/>
    </row>
    <row r="17" spans="2:11">
      <c r="B17" s="5">
        <v>7</v>
      </c>
      <c r="C17" s="4" t="s">
        <v>85</v>
      </c>
      <c r="D17" s="28">
        <v>3559.2</v>
      </c>
      <c r="E17" s="65">
        <v>3487.3</v>
      </c>
      <c r="F17" s="70">
        <v>3728</v>
      </c>
      <c r="G17" s="25"/>
      <c r="H17" s="25"/>
      <c r="I17" s="33"/>
      <c r="J17" s="33"/>
      <c r="K17" s="33"/>
    </row>
    <row r="18" spans="2:11" ht="30">
      <c r="B18" s="5">
        <v>8</v>
      </c>
      <c r="C18" s="4" t="s">
        <v>86</v>
      </c>
      <c r="D18" s="28">
        <v>3559.2</v>
      </c>
      <c r="E18" s="65">
        <v>3477.3</v>
      </c>
      <c r="F18" s="70">
        <v>3712.8</v>
      </c>
      <c r="G18" s="25"/>
      <c r="H18" s="25"/>
      <c r="I18" s="25"/>
      <c r="J18" s="25"/>
    </row>
    <row r="19" spans="2:11">
      <c r="B19" s="5" t="s">
        <v>70</v>
      </c>
      <c r="C19" s="78" t="s">
        <v>87</v>
      </c>
      <c r="D19" s="79"/>
      <c r="E19" s="79"/>
      <c r="F19" s="80"/>
      <c r="G19" s="25"/>
      <c r="H19" s="25"/>
      <c r="I19" s="25"/>
      <c r="J19" s="25"/>
    </row>
    <row r="20" spans="2:11">
      <c r="B20" s="5">
        <v>9</v>
      </c>
      <c r="C20" s="4" t="s">
        <v>88</v>
      </c>
      <c r="D20" s="27">
        <v>0.19919999999999999</v>
      </c>
      <c r="E20" s="66">
        <v>0.2112</v>
      </c>
      <c r="F20" s="71">
        <v>0.19950000000000001</v>
      </c>
      <c r="G20" s="25"/>
      <c r="H20" s="25"/>
      <c r="I20" s="25"/>
      <c r="J20" s="25"/>
    </row>
    <row r="21" spans="2:11" ht="30">
      <c r="B21" s="5">
        <v>10</v>
      </c>
      <c r="C21" s="4" t="s">
        <v>89</v>
      </c>
      <c r="D21" s="27">
        <v>0.19919999999999999</v>
      </c>
      <c r="E21" s="66">
        <v>0.2089</v>
      </c>
      <c r="F21" s="71">
        <v>0.1963</v>
      </c>
      <c r="G21" s="25"/>
      <c r="H21" s="25"/>
      <c r="I21" s="25"/>
      <c r="J21" s="25"/>
    </row>
    <row r="22" spans="2:11" ht="60">
      <c r="B22" s="5" t="s">
        <v>90</v>
      </c>
      <c r="C22" s="4" t="s">
        <v>91</v>
      </c>
      <c r="D22" s="27">
        <v>0.19919999999999999</v>
      </c>
      <c r="E22" s="66">
        <v>0.20250000000000001</v>
      </c>
      <c r="F22" s="71">
        <v>0.1918</v>
      </c>
      <c r="G22" s="25"/>
      <c r="H22" s="25"/>
      <c r="I22" s="25"/>
      <c r="J22" s="25"/>
    </row>
    <row r="23" spans="2:11">
      <c r="B23" s="5">
        <v>11</v>
      </c>
      <c r="C23" s="4" t="s">
        <v>92</v>
      </c>
      <c r="D23" s="27">
        <v>0.19919999999999999</v>
      </c>
      <c r="E23" s="66">
        <v>0.2112</v>
      </c>
      <c r="F23" s="71">
        <v>0.19950000000000001</v>
      </c>
      <c r="G23" s="25"/>
      <c r="H23" s="25"/>
      <c r="I23" s="25"/>
      <c r="J23" s="25"/>
    </row>
    <row r="24" spans="2:11" ht="30">
      <c r="B24" s="5">
        <v>12</v>
      </c>
      <c r="C24" s="4" t="s">
        <v>93</v>
      </c>
      <c r="D24" s="27">
        <v>0.19919999999999999</v>
      </c>
      <c r="E24" s="66">
        <v>0.2089</v>
      </c>
      <c r="F24" s="71">
        <v>0.1963</v>
      </c>
      <c r="G24" s="25"/>
      <c r="H24" s="25"/>
      <c r="I24" s="25"/>
      <c r="J24" s="25"/>
    </row>
    <row r="25" spans="2:11" ht="60">
      <c r="B25" s="5" t="s">
        <v>94</v>
      </c>
      <c r="C25" s="4" t="s">
        <v>95</v>
      </c>
      <c r="D25" s="27">
        <v>0.19919999999999999</v>
      </c>
      <c r="E25" s="66">
        <v>0.20250000000000001</v>
      </c>
      <c r="F25" s="71">
        <v>0.1918</v>
      </c>
      <c r="G25" s="25"/>
      <c r="H25" s="25"/>
      <c r="I25" s="25"/>
      <c r="J25" s="25"/>
    </row>
    <row r="26" spans="2:11">
      <c r="B26" s="5">
        <v>13</v>
      </c>
      <c r="C26" s="4" t="s">
        <v>96</v>
      </c>
      <c r="D26" s="27">
        <v>0.19919999999999999</v>
      </c>
      <c r="E26" s="66">
        <v>0.2112</v>
      </c>
      <c r="F26" s="71">
        <v>0.19950000000000001</v>
      </c>
      <c r="G26" s="25"/>
      <c r="H26" s="25"/>
      <c r="I26" s="25"/>
      <c r="J26" s="25"/>
    </row>
    <row r="27" spans="2:11" ht="30">
      <c r="B27" s="5">
        <v>14</v>
      </c>
      <c r="C27" s="4" t="s">
        <v>97</v>
      </c>
      <c r="D27" s="27">
        <v>0.19919999999999999</v>
      </c>
      <c r="E27" s="66">
        <v>0.2089</v>
      </c>
      <c r="F27" s="71">
        <v>0.1963</v>
      </c>
      <c r="G27" s="25"/>
      <c r="H27" s="25"/>
      <c r="I27" s="25"/>
      <c r="J27" s="25"/>
    </row>
    <row r="28" spans="2:11" ht="60">
      <c r="B28" s="5" t="s">
        <v>98</v>
      </c>
      <c r="C28" s="4" t="s">
        <v>99</v>
      </c>
      <c r="D28" s="27">
        <v>0.19919999999999999</v>
      </c>
      <c r="E28" s="66">
        <v>0.20250000000000001</v>
      </c>
      <c r="F28" s="71">
        <v>0.1918</v>
      </c>
      <c r="G28" s="25"/>
      <c r="H28" s="25"/>
      <c r="I28" s="25"/>
      <c r="J28" s="25"/>
    </row>
    <row r="29" spans="2:11">
      <c r="B29" s="5" t="s">
        <v>70</v>
      </c>
      <c r="C29" s="78" t="s">
        <v>45</v>
      </c>
      <c r="D29" s="79"/>
      <c r="E29" s="79"/>
      <c r="F29" s="80"/>
      <c r="G29" s="25"/>
      <c r="H29" s="25"/>
      <c r="I29" s="25"/>
      <c r="J29" s="25"/>
    </row>
    <row r="30" spans="2:11">
      <c r="B30" s="5">
        <v>15</v>
      </c>
      <c r="C30" s="4" t="s">
        <v>100</v>
      </c>
      <c r="D30" s="28">
        <v>6171.2</v>
      </c>
      <c r="E30" s="68">
        <v>6334</v>
      </c>
      <c r="F30" s="73">
        <v>6063.4</v>
      </c>
      <c r="G30" s="25"/>
      <c r="H30" s="25"/>
      <c r="I30" s="25"/>
      <c r="J30" s="25"/>
    </row>
    <row r="31" spans="2:11">
      <c r="B31" s="5">
        <v>16</v>
      </c>
      <c r="C31" s="4" t="s">
        <v>45</v>
      </c>
      <c r="D31" s="27">
        <v>0.1149</v>
      </c>
      <c r="E31" s="67">
        <v>0.1163</v>
      </c>
      <c r="F31" s="72">
        <v>0.1227</v>
      </c>
      <c r="G31" s="25"/>
      <c r="H31" s="25"/>
      <c r="I31" s="25"/>
      <c r="J31" s="25"/>
    </row>
  </sheetData>
  <mergeCells count="5">
    <mergeCell ref="C29:F29"/>
    <mergeCell ref="C2:F2"/>
    <mergeCell ref="C6:F6"/>
    <mergeCell ref="C16:F16"/>
    <mergeCell ref="C19:F19"/>
  </mergeCells>
  <pageMargins left="0.7" right="0.7" top="0.75" bottom="0.75" header="0.3" footer="0.3"/>
  <headerFooter>
    <oddFooter>&amp;C_x000D_&amp;1#&amp;"Calibri"&amp;10&amp;K000000 This document is classified as: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C30257709B30A4B9266DD423285DBC1" ma:contentTypeVersion="6" ma:contentTypeDescription="Ein neues Dokument erstellen." ma:contentTypeScope="" ma:versionID="24e3a8dbf0176717f7751fcea7e5975d">
  <xsd:schema xmlns:xsd="http://www.w3.org/2001/XMLSchema" xmlns:xs="http://www.w3.org/2001/XMLSchema" xmlns:p="http://schemas.microsoft.com/office/2006/metadata/properties" xmlns:ns2="01dbb531-a8c4-4845-9870-747f4dcfadea" xmlns:ns3="5b2ec96a-e74e-479a-ae15-d3d337606c90" targetNamespace="http://schemas.microsoft.com/office/2006/metadata/properties" ma:root="true" ma:fieldsID="5b22804ca648227db69b364bf0d5fe46" ns2:_="" ns3:_="">
    <xsd:import namespace="01dbb531-a8c4-4845-9870-747f4dcfadea"/>
    <xsd:import namespace="5b2ec96a-e74e-479a-ae15-d3d337606c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dbb531-a8c4-4845-9870-747f4dcfad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2ec96a-e74e-479a-ae15-d3d337606c90"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2.xml><?xml version="1.0" encoding="utf-8"?>
<ds:datastoreItem xmlns:ds="http://schemas.openxmlformats.org/officeDocument/2006/customXml" ds:itemID="{4207383E-A8AD-454D-ADE8-AB877D9575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dbb531-a8c4-4845-9870-747f4dcfadea"/>
    <ds:schemaRef ds:uri="5b2ec96a-e74e-479a-ae15-d3d337606c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8FFE6A-84F3-4A2B-BA29-E9663A5138CF}">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01dbb531-a8c4-4845-9870-747f4dcfadea"/>
    <ds:schemaRef ds:uri="http://schemas.openxmlformats.org/package/2006/metadata/core-properties"/>
    <ds:schemaRef ds:uri="5b2ec96a-e74e-479a-ae15-d3d337606c90"/>
    <ds:schemaRef ds:uri="http://www.w3.org/XML/1998/namespace"/>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CoverPage</vt:lpstr>
      <vt:lpstr>Index</vt:lpstr>
      <vt:lpstr>EU KM1</vt:lpstr>
      <vt:lpstr>473a</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Castellarin Andrea</cp:lastModifiedBy>
  <cp:revision/>
  <dcterms:created xsi:type="dcterms:W3CDTF">2012-12-18T10:53:22Z</dcterms:created>
  <dcterms:modified xsi:type="dcterms:W3CDTF">2023-08-09T07:34:29Z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0x0101000C30257709B30A4B9266DD423285DBC1</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MSIP_Label_a70af775-bb76-4c01-b977-c5ea5444e339_Enabled">
    <vt:lpwstr>true</vt:lpwstr>
  </property>
  <property fmtid="{D5CDD505-2E9C-101B-9397-08002B2CF9AE}" pid="22" name="MSIP_Label_a70af775-bb76-4c01-b977-c5ea5444e339_SetDate">
    <vt:lpwstr>2023-08-07T12:38:01Z</vt:lpwstr>
  </property>
  <property fmtid="{D5CDD505-2E9C-101B-9397-08002B2CF9AE}" pid="23" name="MSIP_Label_a70af775-bb76-4c01-b977-c5ea5444e339_Method">
    <vt:lpwstr>Standard</vt:lpwstr>
  </property>
  <property fmtid="{D5CDD505-2E9C-101B-9397-08002B2CF9AE}" pid="24" name="MSIP_Label_a70af775-bb76-4c01-b977-c5ea5444e339_Name">
    <vt:lpwstr>Internal (ABH)</vt:lpwstr>
  </property>
  <property fmtid="{D5CDD505-2E9C-101B-9397-08002B2CF9AE}" pid="25" name="MSIP_Label_a70af775-bb76-4c01-b977-c5ea5444e339_SiteId">
    <vt:lpwstr>ea54e955-ce3f-4547-9304-1cd2b88557ab</vt:lpwstr>
  </property>
  <property fmtid="{D5CDD505-2E9C-101B-9397-08002B2CF9AE}" pid="26" name="MSIP_Label_a70af775-bb76-4c01-b977-c5ea5444e339_ActionId">
    <vt:lpwstr>67dcec7c-cde9-4064-bee1-d34929dc0aa6</vt:lpwstr>
  </property>
  <property fmtid="{D5CDD505-2E9C-101B-9397-08002B2CF9AE}" pid="27" name="MSIP_Label_a70af775-bb76-4c01-b977-c5ea5444e339_ContentBits">
    <vt:lpwstr>2</vt:lpwstr>
  </property>
</Properties>
</file>