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xr:revisionPtr revIDLastSave="0" documentId="8_{EB254470-D1A3-45ED-B2F9-4D19CF970FBD}" xr6:coauthVersionLast="45" xr6:coauthVersionMax="45" xr10:uidLastSave="{00000000-0000-0000-0000-000000000000}"/>
  <bookViews>
    <workbookView xWindow="-120" yWindow="-120" windowWidth="29040" windowHeight="15990" tabRatio="830"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(HQ)'!$A$1:$AF$34</definedName>
    <definedName name="_xlnm.Print_Area" localSheetId="19">'BiH-Banja Luka'!$A$1:$AF$39</definedName>
    <definedName name="_xlnm.Print_Area" localSheetId="20">'BiH-Sarajevo'!$A$1:$AF$39</definedName>
    <definedName name="_xlnm.Print_Area" localSheetId="7">'BUSINESS SEGMENTS &gt;&gt;'!$A$1:$F$41</definedName>
    <definedName name="_xlnm.Print_Area" localSheetId="9">'CONSUMER (focus)'!$A$1:$U$34</definedName>
    <definedName name="_xlnm.Print_Area" localSheetId="17">Croatia!$A$1:$AF$39</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Group!$A$1:$AF$39</definedName>
    <definedName name="_xlnm.Print_Area" localSheetId="5">'Group Balance Sheet'!$A$1:$R$43</definedName>
    <definedName name="_xlnm.Print_Area" localSheetId="6">'Group P&amp;L'!$A$1:$AF$46</definedName>
    <definedName name="_xlnm.Print_Area" localSheetId="4">'Key Financial Data'!$A$1:$AH$94</definedName>
    <definedName name="_xlnm.Print_Area" localSheetId="1">'KEY FINANCIALS &gt;&gt;'!$A$1:$F$40</definedName>
    <definedName name="_xlnm.Print_Area" localSheetId="2">'Key Performance Metrics'!$A$1:$AH$111</definedName>
    <definedName name="_xlnm.Print_Area" localSheetId="3">'Key Performance Metrics II'!$A$1:$S$136</definedName>
    <definedName name="_xlnm.Print_Area" localSheetId="22">Montenegro!$A$1:$AF$39</definedName>
    <definedName name="_xlnm.Print_Area" localSheetId="10">'MORTGAGE (non-focus)'!$A$1:$T$34</definedName>
    <definedName name="_xlnm.Print_Area" localSheetId="26">'OTHER &gt;&gt;'!$A$1:$F$39</definedName>
    <definedName name="_xlnm.Print_Area" localSheetId="24">'Recon.'!$A$1:$AF$26</definedName>
    <definedName name="_xlnm.Print_Area" localSheetId="14">'Segment Reporting CORP. CENTER'!$A$1:$AF$24</definedName>
    <definedName name="_xlnm.Print_Area" localSheetId="12">'Segment Reporting LARGE CORP.'!$A$1:$AF$33</definedName>
    <definedName name="_xlnm.Print_Area" localSheetId="13">'Segment Reporting PUBLIC FIN.'!$A$1:$AE$33</definedName>
    <definedName name="_xlnm.Print_Area" localSheetId="8">'Segment Reporting RETAIL'!$A$1:$W$72</definedName>
    <definedName name="_xlnm.Print_Area" localSheetId="11">'Segment Reporting SME BUSINESS'!$A$1:$AF$33</definedName>
    <definedName name="_xlnm.Print_Area" localSheetId="15">'Segment Reporting TOTAL'!$A$1:$AE$34</definedName>
    <definedName name="_xlnm.Print_Area" localSheetId="21">Serbia!$A$1:$AF$39</definedName>
    <definedName name="_xlnm.Print_Area" localSheetId="18">Slovenia!$A$1:$AF$39</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47" i="1" l="1"/>
  <c r="M47" i="1"/>
  <c r="L47" i="1"/>
  <c r="K47" i="1"/>
  <c r="J47" i="1"/>
  <c r="H47" i="1"/>
  <c r="G47" i="1"/>
  <c r="F47" i="1"/>
  <c r="E47" i="1"/>
  <c r="C47" i="1"/>
  <c r="AB20" i="26" l="1"/>
  <c r="AB23" i="3" l="1"/>
  <c r="AD66" i="29"/>
  <c r="AD64" i="29"/>
  <c r="O98" i="29" l="1"/>
  <c r="O87" i="29"/>
  <c r="O80" i="29"/>
  <c r="O72" i="29"/>
  <c r="O61" i="29"/>
  <c r="O52" i="29"/>
  <c r="O40" i="29"/>
  <c r="O28" i="29"/>
  <c r="O17" i="29"/>
  <c r="A6" i="34" l="1"/>
  <c r="A6" i="33"/>
  <c r="A6" i="31"/>
  <c r="A39" i="35" l="1"/>
  <c r="A39" i="34"/>
  <c r="A41" i="33"/>
  <c r="A40" i="31"/>
  <c r="A1" i="35"/>
  <c r="A1" i="34"/>
  <c r="A1" i="33"/>
  <c r="A1" i="31"/>
  <c r="A2" i="31"/>
  <c r="A2" i="33"/>
  <c r="A2" i="34"/>
  <c r="A2" i="35"/>
  <c r="AD14" i="1" l="1"/>
  <c r="AB41" i="3" l="1"/>
  <c r="AD106" i="29" l="1"/>
  <c r="AD102" i="29"/>
  <c r="AD105" i="29"/>
  <c r="AD100" i="29"/>
  <c r="AD101" i="29" l="1"/>
  <c r="AD104" i="29"/>
  <c r="AD107" i="29"/>
  <c r="AD103" i="29"/>
  <c r="AB13" i="3" l="1"/>
  <c r="AB12" i="3"/>
  <c r="AB17" i="3"/>
  <c r="AB28" i="3"/>
  <c r="AB16" i="3"/>
  <c r="AB9" i="3"/>
  <c r="AD17" i="1"/>
  <c r="AD16" i="1"/>
  <c r="AD15" i="1"/>
  <c r="AD13" i="1"/>
  <c r="AD11" i="1"/>
  <c r="AD10" i="1"/>
  <c r="AD9" i="1"/>
  <c r="AD8" i="1"/>
  <c r="AD65" i="29" l="1"/>
  <c r="AB11" i="3"/>
  <c r="AB27" i="3"/>
  <c r="AB26" i="3"/>
  <c r="AB24" i="3"/>
  <c r="AB10" i="3"/>
  <c r="AB18" i="3"/>
  <c r="AB15" i="3"/>
  <c r="AD12" i="1"/>
  <c r="AB25" i="3"/>
  <c r="AB22" i="3"/>
  <c r="AB38" i="3"/>
  <c r="AB14" i="3"/>
  <c r="AB20" i="3"/>
  <c r="AB8" i="3"/>
  <c r="AB19" i="3"/>
  <c r="AB21" i="3"/>
  <c r="AB39" i="3" l="1"/>
  <c r="AB42" i="3"/>
  <c r="AB43" i="3"/>
  <c r="AB40" i="3"/>
  <c r="AB35" i="3"/>
  <c r="AB44" i="3"/>
  <c r="AB36" i="3"/>
  <c r="AB45" i="3"/>
  <c r="AB34" i="3"/>
  <c r="AB37" i="3"/>
  <c r="AD77" i="29" l="1"/>
  <c r="AD75" i="29"/>
  <c r="AD89" i="29"/>
  <c r="AD90" i="29"/>
  <c r="AD91" i="29"/>
  <c r="AD92" i="29" l="1"/>
  <c r="AD74" i="29"/>
  <c r="AD76" i="29"/>
  <c r="AD83" i="29" l="1"/>
  <c r="AD93" i="29"/>
  <c r="AD67" i="29" l="1"/>
  <c r="AD68" i="29"/>
  <c r="AD63" i="29"/>
  <c r="AD13" i="29"/>
  <c r="AD12" i="29"/>
  <c r="AD10" i="29"/>
  <c r="AD9" i="29"/>
  <c r="AD84" i="29" l="1"/>
  <c r="AD48" i="29"/>
  <c r="AD55" i="29"/>
  <c r="AD82" i="29"/>
  <c r="AD58" i="29"/>
  <c r="AD56" i="29"/>
  <c r="AD69" i="29"/>
  <c r="AD8" i="29"/>
  <c r="AD14" i="29" l="1"/>
  <c r="AD42" i="29"/>
  <c r="AD33" i="29"/>
  <c r="AD49" i="29"/>
  <c r="AD43" i="29"/>
  <c r="AD46" i="29"/>
  <c r="AD11" i="29"/>
  <c r="AD45" i="29"/>
  <c r="AD57" i="29"/>
  <c r="AD44" i="29"/>
  <c r="AD47" i="29" l="1"/>
  <c r="AD54" i="29"/>
  <c r="AD36" i="29"/>
  <c r="AD20" i="29"/>
  <c r="AD22" i="29"/>
  <c r="AD30" i="29"/>
  <c r="AD21" i="29"/>
  <c r="AD25" i="29"/>
  <c r="AD35" i="29"/>
  <c r="AD34" i="29"/>
  <c r="AD31" i="29"/>
  <c r="AD32" i="29"/>
  <c r="AD19" i="29" l="1"/>
  <c r="AD24" i="29"/>
  <c r="AD23" i="29"/>
  <c r="AB33" i="27"/>
  <c r="AB32" i="27"/>
  <c r="AB31" i="27"/>
  <c r="AB30" i="27"/>
  <c r="AB29" i="27"/>
  <c r="AB27" i="27"/>
  <c r="AB22" i="27"/>
  <c r="AB21" i="27"/>
  <c r="AB20" i="27"/>
  <c r="AB19" i="27"/>
  <c r="AB15" i="27"/>
  <c r="AB13" i="27"/>
  <c r="AB11" i="27"/>
  <c r="AB22" i="26"/>
  <c r="AB21" i="26"/>
  <c r="AB19" i="26"/>
  <c r="AB15" i="26"/>
  <c r="AB13" i="26"/>
  <c r="AB11" i="26"/>
  <c r="AB33" i="25"/>
  <c r="AB32" i="25"/>
  <c r="AB31" i="25"/>
  <c r="AB30" i="25"/>
  <c r="AB29" i="25"/>
  <c r="AB28" i="25"/>
  <c r="AB27" i="25"/>
  <c r="AB26" i="25"/>
  <c r="AB25" i="25"/>
  <c r="AB22" i="25"/>
  <c r="AB21" i="25"/>
  <c r="AB20" i="25"/>
  <c r="AB19" i="25"/>
  <c r="AB16" i="25"/>
  <c r="AB15" i="25"/>
  <c r="AB14" i="25"/>
  <c r="AB13" i="25"/>
  <c r="AB12" i="25"/>
  <c r="AB11" i="25"/>
  <c r="AB10" i="25"/>
  <c r="AB9" i="25"/>
  <c r="AB33" i="24"/>
  <c r="AB32" i="24"/>
  <c r="AB31" i="24"/>
  <c r="AB30" i="24"/>
  <c r="AB29" i="24"/>
  <c r="AB28" i="24"/>
  <c r="AB27" i="24"/>
  <c r="AB26" i="24"/>
  <c r="AB25" i="24"/>
  <c r="AB22" i="24"/>
  <c r="AB21" i="24"/>
  <c r="AB20" i="24"/>
  <c r="AB19" i="24"/>
  <c r="AB16" i="24"/>
  <c r="AB15" i="24"/>
  <c r="AB14" i="24"/>
  <c r="AB13" i="24"/>
  <c r="AB12" i="24"/>
  <c r="AB11" i="24"/>
  <c r="AB10" i="24"/>
  <c r="AB9" i="24"/>
  <c r="AB33" i="23"/>
  <c r="AB32" i="23"/>
  <c r="AB31" i="23"/>
  <c r="AB30" i="23"/>
  <c r="AB29" i="23"/>
  <c r="AB28" i="23"/>
  <c r="AB27" i="23"/>
  <c r="AB26" i="23"/>
  <c r="AB25" i="23"/>
  <c r="AB22" i="23"/>
  <c r="AB21" i="23"/>
  <c r="AB20" i="23"/>
  <c r="AB19" i="23"/>
  <c r="AB16" i="23"/>
  <c r="AB15" i="23"/>
  <c r="AB14" i="23"/>
  <c r="AB13" i="23"/>
  <c r="AB12" i="23"/>
  <c r="AB11" i="23"/>
  <c r="AB10" i="23"/>
  <c r="AB9" i="23"/>
  <c r="AB28" i="27" l="1"/>
  <c r="Q9" i="36" l="1"/>
  <c r="P15" i="37"/>
  <c r="Q32" i="36"/>
  <c r="P10" i="37"/>
  <c r="P13" i="37"/>
  <c r="Q13" i="36"/>
  <c r="P21" i="37"/>
  <c r="Q25" i="36"/>
  <c r="Q33" i="36"/>
  <c r="P11" i="37"/>
  <c r="Q10" i="36"/>
  <c r="Q14" i="36"/>
  <c r="P22" i="37"/>
  <c r="Q20" i="36"/>
  <c r="Q21" i="36"/>
  <c r="Q22" i="36"/>
  <c r="Q29" i="36"/>
  <c r="Q12" i="36"/>
  <c r="P14" i="37"/>
  <c r="P16" i="37"/>
  <c r="Q15" i="36"/>
  <c r="Q19" i="36"/>
  <c r="P25" i="37"/>
  <c r="P26" i="37"/>
  <c r="P27" i="37"/>
  <c r="P29" i="37"/>
  <c r="P30" i="37"/>
  <c r="P31" i="37"/>
  <c r="P33" i="37"/>
  <c r="P12" i="37"/>
  <c r="Q11" i="36"/>
  <c r="P19" i="37"/>
  <c r="Q16" i="36"/>
  <c r="P28" i="37"/>
  <c r="Q26" i="36"/>
  <c r="Q27" i="36"/>
  <c r="Q28" i="36"/>
  <c r="P32" i="37"/>
  <c r="Q30" i="36"/>
  <c r="Q31" i="36"/>
  <c r="P9" i="37"/>
  <c r="AB22" i="21"/>
  <c r="AB9" i="21"/>
  <c r="AB26" i="18"/>
  <c r="AB25" i="18"/>
  <c r="AB37" i="21" l="1"/>
  <c r="AB24" i="11"/>
  <c r="AB35" i="11"/>
  <c r="AB36" i="21"/>
  <c r="AB37" i="14"/>
  <c r="AB31" i="11"/>
  <c r="AB35" i="14"/>
  <c r="AB24" i="18"/>
  <c r="P20" i="37"/>
  <c r="AB22" i="18"/>
  <c r="AB36" i="13"/>
  <c r="AB37" i="13"/>
  <c r="AB16" i="21"/>
  <c r="AB19" i="21"/>
  <c r="AB23" i="21"/>
  <c r="AB31" i="17"/>
  <c r="AB31" i="18"/>
  <c r="AB11" i="21"/>
  <c r="AB36" i="11"/>
  <c r="AB37" i="17"/>
  <c r="AB37" i="16"/>
  <c r="AB24" i="21"/>
  <c r="AB31" i="13"/>
  <c r="AB24" i="17"/>
  <c r="AB10" i="15"/>
  <c r="AB12" i="21"/>
  <c r="AB37" i="11"/>
  <c r="AB9" i="13"/>
  <c r="AB10" i="13"/>
  <c r="AB35" i="16"/>
  <c r="AB24" i="14"/>
  <c r="AB8" i="18"/>
  <c r="AB9" i="18"/>
  <c r="AB25" i="21"/>
  <c r="AB35" i="17"/>
  <c r="AB31" i="15"/>
  <c r="AB26" i="21"/>
  <c r="AB35" i="15"/>
  <c r="AB11" i="18"/>
  <c r="AB31" i="21"/>
  <c r="AB35" i="21"/>
  <c r="AB35" i="13"/>
  <c r="AB24" i="16"/>
  <c r="AB10" i="14"/>
  <c r="AB31" i="16"/>
  <c r="AB36" i="16"/>
  <c r="AB10" i="11"/>
  <c r="AB31" i="14"/>
  <c r="AB36" i="15"/>
  <c r="AB12" i="18"/>
  <c r="AB32" i="21"/>
  <c r="AB19" i="18"/>
  <c r="AB36" i="14"/>
  <c r="AB32" i="18"/>
  <c r="AB14" i="21"/>
  <c r="AB10" i="17"/>
  <c r="AB37" i="15"/>
  <c r="AB14" i="18"/>
  <c r="AB33" i="21"/>
  <c r="AB10" i="16"/>
  <c r="AB23" i="18"/>
  <c r="AB36" i="17"/>
  <c r="AB24" i="15"/>
  <c r="AB10" i="18"/>
  <c r="AB24" i="13"/>
  <c r="AB9" i="16"/>
  <c r="AB16" i="18"/>
  <c r="AB34" i="21"/>
  <c r="AB25" i="19"/>
  <c r="AB26" i="19"/>
  <c r="AB13" i="14"/>
  <c r="AB23" i="19"/>
  <c r="AB24" i="19"/>
  <c r="AB12" i="19"/>
  <c r="AB11" i="19"/>
  <c r="AB16" i="19"/>
  <c r="AB19" i="19"/>
  <c r="AB22" i="19"/>
  <c r="AB14" i="19"/>
  <c r="AB9" i="19"/>
  <c r="AB13" i="21" l="1"/>
  <c r="AB34" i="13"/>
  <c r="AB8" i="16"/>
  <c r="AB33" i="13"/>
  <c r="AB11" i="15"/>
  <c r="AB14" i="16"/>
  <c r="AB12" i="16"/>
  <c r="AB23" i="15"/>
  <c r="AB25" i="17"/>
  <c r="AB14" i="17"/>
  <c r="AB12" i="14"/>
  <c r="AB23" i="14"/>
  <c r="AB16" i="16"/>
  <c r="AB30" i="13"/>
  <c r="AB19" i="16"/>
  <c r="AB22" i="14"/>
  <c r="AB9" i="15"/>
  <c r="AB23" i="11"/>
  <c r="AB8" i="11"/>
  <c r="AB26" i="11"/>
  <c r="AB22" i="17"/>
  <c r="AB32" i="11"/>
  <c r="AB32" i="15"/>
  <c r="AB12" i="17"/>
  <c r="AB23" i="16"/>
  <c r="AB34" i="14"/>
  <c r="AB19" i="11"/>
  <c r="AB22" i="15"/>
  <c r="AB26" i="14"/>
  <c r="AB23" i="13"/>
  <c r="AB26" i="13"/>
  <c r="AB26" i="15"/>
  <c r="AB11" i="11"/>
  <c r="AB8" i="17"/>
  <c r="AB32" i="13"/>
  <c r="AB12" i="15"/>
  <c r="AB19" i="14"/>
  <c r="AB34" i="11"/>
  <c r="AB34" i="17"/>
  <c r="AB25" i="13"/>
  <c r="AB9" i="14"/>
  <c r="AB11" i="13"/>
  <c r="AB11" i="17"/>
  <c r="AB25" i="16"/>
  <c r="AB32" i="14"/>
  <c r="AB14" i="11"/>
  <c r="AB22" i="16"/>
  <c r="AB13" i="16"/>
  <c r="AB13" i="18"/>
  <c r="AB12" i="11"/>
  <c r="AB11" i="14"/>
  <c r="AB25" i="15"/>
  <c r="AB25" i="11"/>
  <c r="AB33" i="11"/>
  <c r="AB33" i="17"/>
  <c r="AB26" i="16"/>
  <c r="AB8" i="21"/>
  <c r="AB12" i="13"/>
  <c r="AB16" i="14"/>
  <c r="AB15" i="18"/>
  <c r="AB16" i="11"/>
  <c r="AB8" i="14"/>
  <c r="AB34" i="16"/>
  <c r="AB33" i="14"/>
  <c r="AB19" i="15"/>
  <c r="AB8" i="15"/>
  <c r="AB14" i="15"/>
  <c r="AB22" i="13"/>
  <c r="AB14" i="14"/>
  <c r="AB9" i="17"/>
  <c r="AB16" i="15"/>
  <c r="AB11" i="16"/>
  <c r="AB19" i="17"/>
  <c r="AB30" i="18"/>
  <c r="AB22" i="11"/>
  <c r="AB16" i="13"/>
  <c r="AB26" i="17"/>
  <c r="AB19" i="13"/>
  <c r="AB33" i="16"/>
  <c r="AB9" i="11"/>
  <c r="AB34" i="15"/>
  <c r="AB32" i="16"/>
  <c r="AB33" i="15"/>
  <c r="AB32" i="17"/>
  <c r="AB14" i="13"/>
  <c r="AB16" i="17"/>
  <c r="AB25" i="14"/>
  <c r="AB23" i="17"/>
  <c r="AB8" i="13"/>
  <c r="AB8" i="19"/>
  <c r="AB15" i="16"/>
  <c r="AB15" i="14"/>
  <c r="AB13" i="13" l="1"/>
  <c r="AB13" i="17"/>
  <c r="AB15" i="21"/>
  <c r="AB30" i="21"/>
  <c r="AB17" i="18"/>
  <c r="AB30" i="15"/>
  <c r="AB13" i="19"/>
  <c r="AB13" i="11"/>
  <c r="AB30" i="14"/>
  <c r="AB30" i="16"/>
  <c r="AB13" i="15"/>
  <c r="AB30" i="11"/>
  <c r="AB30" i="17"/>
  <c r="AB15" i="11"/>
  <c r="AB17" i="21"/>
  <c r="AB15" i="19"/>
  <c r="AB15" i="17" l="1"/>
  <c r="AB17" i="16"/>
  <c r="AB17" i="14"/>
  <c r="AB15" i="15"/>
  <c r="AB15" i="13"/>
  <c r="AB17" i="15" l="1"/>
  <c r="AB17" i="11"/>
  <c r="AB17" i="13"/>
  <c r="AB17" i="17"/>
  <c r="AB17" i="19"/>
  <c r="AB29" i="21" l="1"/>
  <c r="AB29" i="18" l="1"/>
  <c r="AB29" i="15" l="1"/>
  <c r="AB29" i="14"/>
  <c r="AB29" i="16"/>
  <c r="AB29" i="11"/>
  <c r="AB29" i="13" l="1"/>
  <c r="AB29" i="17" l="1"/>
  <c r="AB10" i="26" l="1"/>
  <c r="AB10" i="21" l="1"/>
  <c r="AB10" i="27" l="1"/>
  <c r="AB10" i="19"/>
  <c r="AB9" i="26" l="1"/>
  <c r="AB25" i="27" l="1"/>
  <c r="AB26" i="27"/>
  <c r="AB12" i="26" l="1"/>
  <c r="AB9" i="27"/>
  <c r="AB14" i="26" l="1"/>
  <c r="AB12" i="27"/>
  <c r="AB16" i="26" l="1"/>
  <c r="AB14" i="27"/>
  <c r="AB16"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tc={DC435225-FE24-4E30-A37A-2ACF73B8D2CC}</author>
  </authors>
  <commentList>
    <comment ref="Q64" authorId="0" shapeId="0" xr:uid="{DC435225-FE24-4E30-A37A-2ACF73B8D2CC}">
      <text>
        <t>[Threaded comment]
Your version of Excel allows you to read this threaded comment; however, any edits to it will get removed if the file is opened in a newer version of Excel. Learn more: https://go.microsoft.com/fwlink/?linkid=870924
Comment:
    Accounting</t>
      </text>
    </comment>
  </commentList>
</comments>
</file>

<file path=xl/sharedStrings.xml><?xml version="1.0" encoding="utf-8"?>
<sst xmlns="http://schemas.openxmlformats.org/spreadsheetml/2006/main" count="2257" uniqueCount="389">
  <si>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</si>
  <si>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</si>
  <si>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</si>
  <si>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</si>
  <si>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</si>
  <si>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</si>
  <si>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</si>
  <si>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</si>
  <si>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</si>
  <si>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</si>
  <si>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</si>
  <si>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</si>
  <si>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</si>
  <si>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</si>
  <si>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</si>
  <si>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</si>
  <si>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</si>
  <si>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</si>
  <si>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</si>
  <si>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</si>
  <si>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</si>
  <si>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</si>
  <si>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</si>
  <si>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</si>
  <si>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</si>
  <si>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</si>
  <si>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</si>
  <si>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</si>
  <si>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</si>
  <si>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</si>
  <si>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</si>
  <si>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</si>
  <si>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</si>
  <si>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</si>
  <si>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</si>
  <si>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</si>
  <si>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</si>
  <si>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</si>
  <si>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</si>
  <si>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</si>
  <si>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</si>
  <si>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</si>
  <si>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</si>
  <si>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</si>
  <si>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</si>
  <si>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</si>
  <si>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</si>
  <si>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</si>
  <si>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</si>
  <si>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</si>
  <si>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</si>
  <si>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</si>
  <si>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</si>
  <si>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</si>
  <si>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</si>
  <si>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</si>
  <si>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</si>
  <si>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</si>
  <si>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</si>
  <si>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</si>
  <si>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</si>
  <si>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</si>
  <si>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</si>
  <si>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</si>
  <si>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</si>
  <si>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</si>
  <si>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</si>
  <si>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</si>
  <si>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</si>
  <si>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</si>
  <si>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</si>
  <si>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</si>
  <si>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</si>
  <si>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</si>
  <si>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</si>
  <si>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</si>
  <si>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</si>
  <si>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</si>
  <si>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</si>
  <si>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</si>
  <si>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</si>
  <si>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</si>
  <si>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</si>
  <si>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</si>
  <si>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</si>
  <si>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</si>
  <si>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</si>
  <si>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</si>
  <si>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</si>
  <si>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</si>
  <si>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</si>
  <si>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</si>
  <si>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</si>
  <si>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</si>
  <si>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</si>
  <si>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</si>
  <si>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</si>
  <si>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</si>
  <si>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</si>
  <si>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</si>
  <si>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</si>
  <si>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</si>
  <si>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</si>
  <si>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</si>
  <si>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</si>
  <si>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</si>
  <si>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</si>
  <si>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</si>
  <si>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</si>
  <si>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</si>
  <si>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</si>
  <si>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</si>
  <si>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</si>
  <si>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</si>
  <si>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</si>
  <si>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</si>
  <si>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</si>
  <si>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</si>
  <si>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</si>
  <si>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</si>
  <si>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</si>
  <si>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</si>
  <si>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</si>
  <si>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</si>
  <si>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</si>
  <si>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</si>
  <si>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</si>
  <si>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</si>
  <si>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</si>
  <si>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</si>
  <si>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</si>
  <si>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</si>
  <si>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</si>
  <si>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</si>
  <si>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</si>
  <si>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</si>
  <si>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</si>
  <si>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Other result</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</si>
  <si>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</si>
  <si>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</si>
  <si>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</si>
  <si>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</si>
  <si>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</si>
  <si>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</si>
  <si>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</si>
  <si>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</si>
  <si>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</si>
  <si>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</si>
  <si>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</si>
  <si>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</si>
  <si>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</si>
  <si>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</si>
  <si>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</si>
  <si>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</si>
  <si>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</si>
  <si>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</si>
  <si>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</si>
  <si>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Note:</t>
  </si>
  <si>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</si>
  <si>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</si>
  <si>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</si>
  <si>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</si>
  <si>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</si>
  <si>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</si>
  <si>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</si>
  <si>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</si>
  <si>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</si>
  <si>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</si>
  <si>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</si>
  <si>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</si>
  <si>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</si>
  <si>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</si>
  <si>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</si>
  <si>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</si>
  <si>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</si>
  <si>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</si>
  <si>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</si>
  <si>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</si>
  <si>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</si>
  <si>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</si>
  <si>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</si>
  <si>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</si>
  <si>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</si>
  <si>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</si>
  <si>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</si>
  <si>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</si>
  <si>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</si>
  <si>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</si>
  <si>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</si>
  <si>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</si>
  <si>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</si>
  <si>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</si>
  <si>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</si>
  <si>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</si>
  <si>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</si>
  <si>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</si>
  <si>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</si>
  <si>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</si>
  <si>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</si>
  <si>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</si>
  <si>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</si>
  <si>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</si>
  <si>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</si>
  <si>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</si>
  <si>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</si>
  <si>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</si>
  <si>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</si>
  <si>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</si>
  <si>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</si>
  <si>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</si>
  <si>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</si>
  <si>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</si>
  <si>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</si>
  <si>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</si>
  <si>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</si>
  <si>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</si>
  <si>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</si>
  <si>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</si>
  <si>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</si>
  <si>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</si>
  <si>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</si>
  <si>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</si>
  <si>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</si>
  <si>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</si>
  <si>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</si>
  <si>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</si>
  <si>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</si>
  <si>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</si>
  <si>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Credit default swap; a financial instrument that securitizes credit risks, for example those associated with loans or securities</t>
  </si>
  <si>
    <t>CL</t>
  </si>
  <si>
    <t>Credit loss</t>
  </si>
  <si>
    <t>CMA &amp; CML</t>
  </si>
  <si>
    <t>Customer Margin Assets (CMA) and Liabilities (CML) is as Gross Margin respectively on the asset and liability side, including the booked regular and interest like income and calculatoric costs and benefits set within the Fund Transfer Pricing methodology</t>
  </si>
  <si>
    <t>Cost/income ratio (CIR)</t>
  </si>
  <si>
    <t>Operating expenses / (Net interest income + Net fee and commission income)</t>
  </si>
  <si>
    <t>Credit loss expenses on financial assets/Credit risk bearing exposures                (not annualised)</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</si>
  <si>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</si>
  <si>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</si>
  <si>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</si>
  <si>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</si>
  <si>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</si>
  <si>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</si>
  <si>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</si>
  <si>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</si>
  <si>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</si>
  <si>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</si>
  <si>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Common Equity Tier 1 (CET1)</t>
  </si>
  <si>
    <t>Own funds as defined by Art 26 et seq. CRR which represent the highest quality of capital</t>
  </si>
  <si>
    <t>Credit risk bearing</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</si>
  <si>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</si>
  <si>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</si>
  <si>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</si>
  <si>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</si>
  <si>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</si>
  <si>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</si>
  <si>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</si>
  <si>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</si>
  <si>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</si>
  <si>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Financial instruments whose value depends on the value of an underlying asset (such as stocks or bonds)</t>
  </si>
  <si>
    <t>ECL</t>
  </si>
  <si>
    <t>Expected credit loss</t>
  </si>
  <si>
    <t>Fair value</t>
  </si>
  <si>
    <t>Price that would be received to sell an asset or paid to transfer a liability in an orderly transaction between market participants on the measurement date</t>
  </si>
  <si>
    <t>FDI</t>
  </si>
  <si>
    <t>Foreign Direct Investment</t>
  </si>
  <si>
    <t>FVTOCI</t>
  </si>
  <si>
    <t>Fair value through other comprehensive income</t>
  </si>
  <si>
    <t>FVTPL</t>
  </si>
  <si>
    <t>Fair value through Profit or Loss</t>
  </si>
  <si>
    <t>FX &amp; DCC</t>
  </si>
  <si>
    <t>Foreign exchange and Dynamic currency conversions</t>
  </si>
  <si>
    <t>GCCR</t>
  </si>
  <si>
    <t>Group Corporate Credit Risk</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</si>
  <si>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</si>
  <si>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</si>
  <si>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Disbursements include disbursements of term loans (Consumer- Mortgage and Housing loans and Corporate term loans, not including revolving loans) and internal refinancing which relates to intra – bank transactions.</t>
  </si>
  <si>
    <t>Gross exposure</t>
  </si>
  <si>
    <t>Exposure of on and off balance loans including accrued interest and gross amount of provisions for performing loans and non performing loans</t>
  </si>
  <si>
    <t>Gross performing loans (GPL)</t>
  </si>
  <si>
    <t>Exposure of on balance loans without accrued interest but including gross amount of provisions of performing loans</t>
  </si>
  <si>
    <t>GRRM</t>
  </si>
  <si>
    <t>Group Retail Risk Management</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</si>
  <si>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</si>
  <si>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</si>
  <si>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</si>
  <si>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</si>
  <si>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</si>
  <si>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</si>
  <si>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Jaws</t>
  </si>
  <si>
    <t>Measures the difference between the rates of change in net banking income and operating expenses; positive jaws occur when the figures for the percentage change in income is higher than, or less negative than, the corresponding rate for operating expense</t>
  </si>
  <si>
    <t>The segment Large Corporates includes legal entities and entrepreneurs with annual gross revenues of more than EUR 40 million</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</si>
  <si>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</si>
  <si>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</si>
  <si>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</si>
  <si>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</si>
  <si>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</si>
  <si>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</si>
  <si>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Loss identification period (LIP)</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</si>
  <si>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</si>
  <si>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</si>
  <si>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</si>
  <si>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</si>
  <si>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fixed assets, tangible fixed assets, tax assets and other assets)</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</si>
  <si>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</si>
  <si>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</si>
  <si>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</si>
  <si>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</si>
  <si>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</si>
  <si>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</si>
  <si>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</si>
  <si>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</si>
  <si>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The right to buy (call) or sell (put) an underlying reference asset at an agreed price within a specific period of time or at a fixed point in time</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</si>
  <si>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</si>
  <si>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</si>
  <si>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</si>
  <si>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</si>
  <si>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</si>
  <si>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</si>
  <si>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</si>
  <si>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</si>
  <si>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</si>
  <si>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</si>
  <si>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</si>
  <si>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</si>
  <si>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The segment Public Finance includes all state-owned entities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</si>
  <si>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</si>
  <si>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</si>
  <si>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</si>
  <si>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</si>
  <si>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Retail (PI/Micro)</t>
  </si>
  <si>
    <t>The segment Retail includes the following categories: (i) PI, private individuals that are not representing a group, company, or organisation and (ii) Micro, includes private entrepreneurs and profit-oriented entities with annual gross revenues of less than EUR 0.5 million</t>
  </si>
  <si>
    <t>Return on tangible equity</t>
  </si>
  <si>
    <t>Calculated as annualised adjusted result after tax divided by the simple average of equity attributable to the owners of the parent for the respective period</t>
  </si>
  <si>
    <t>Return on tangible equity (@14.1% CET1 Ratio)</t>
  </si>
  <si>
    <t>Calculated as adjusted result after tax (pre-tax result adjusted for non-recurring items, assuming a theoretical tax rate and costs for T2) over average tangible equity (i.e. shareholder equity reduced by intangible assets) excluding excess capital over 14.1% CET1 ratio.</t>
  </si>
  <si>
    <t>Risk-weighted assets (RWA)</t>
  </si>
  <si>
    <t>On-balance and off balance positions, which shall be risk weighted according to (EU) No 575/2013</t>
  </si>
  <si>
    <t>SME contains all legal entities and private entrepreneurs with Annual Gross Revenues (AGR) from EUR 0.5 to 40.0 million, while all with higher than EUR 40.0 million AGR are segmented to Large Corporates segment</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</si>
  <si>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</si>
  <si>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</si>
  <si>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</si>
  <si>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</si>
  <si>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</si>
  <si>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</si>
  <si>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</si>
  <si>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</si>
  <si>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</si>
  <si>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</si>
  <si>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</si>
  <si>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</si>
  <si>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</si>
  <si>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All the eligible own fund according to article 72 CRR, presented in % of the total risk according to article 92 (3) CRR</t>
  </si>
  <si>
    <t>Viber</t>
  </si>
  <si>
    <t>Viber is a free chat service for smartphones and desktop computers. The program enables IP telephony and instant messaging between Viber users via the Internet</t>
  </si>
  <si>
    <t>Regular interest income annualised / simply Ø gross performing loans</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</si>
  <si>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</si>
  <si>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</si>
  <si>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</si>
  <si>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</si>
  <si>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</si>
  <si>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</si>
  <si>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</si>
  <si>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</si>
  <si>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</si>
  <si>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rPr>
        <vertAlign val="superscript"/>
        <sz val="6.4"/>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</si>
  <si>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</si>
  <si>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</si>
  <si>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</si>
  <si>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</si>
  <si>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</si>
  <si>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</si>
  <si>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</si>
  <si>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</si>
  <si>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</si>
  <si>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</si>
  <si>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</si>
  <si>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</si>
  <si>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</si>
  <si>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From Q1 2020 full segment split of Consumer  available</t>
  </si>
  <si>
    <t>Note: From Q1 2020 full segment split of Mortgages  available</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</si>
  <si>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realization of collaterals is expected, and which thus have been moved to a defaulted customer rating segment. The ratio reflects the quality of the loan portfolio of the bank and provides an indicator for the performance of the bank’s credit risk management. It is calculated as on Balance NPE in relation to the On-Balance Credit Risk Bearing Exposure plus Exposure towards National Banks</t>
  </si>
  <si>
    <t>Note: Regular interest income is related to booked interests excluding interest like income, interest income on NPE and funds transfer pricing</t>
  </si>
  <si>
    <t>Note: From Q1 2020 full segment split of Consumer and Mortgages available</t>
  </si>
  <si>
    <t>Last update: 04.11.2020</t>
  </si>
  <si>
    <t>Quarterly data - 3Q20 Results</t>
  </si>
  <si>
    <t>NPE ratio*</t>
  </si>
  <si>
    <t>* from September onwards the NPE ratio according to EBA does not consider exposure towards Nationalbanks</t>
  </si>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</sst>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 numFmtId="228" formatCode="#,##0.000;\(#,##0.000\)"/>
  </numFmts>
  <fonts count="174">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vertAlign val="superscript"/>
      <sz val="6.4"/>
      <color rgb="FF002D4B"/>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s>
  <fills count="8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0" tint="-4.9989318521683403E-2"/>
        <bgColor indexed="64"/>
      </patternFill>
    </fill>
  </fills>
  <borders count="90">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bottom style="thin">
        <color auto="1"/>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style="thick">
        <color indexed="9"/>
      </left>
      <right/>
      <top/>
      <bottom style="thin">
        <color indexed="55"/>
      </bottom>
      <diagonal/>
    </border>
    <border>
      <left style="thick">
        <color indexed="9"/>
      </left>
      <right/>
      <top style="thin">
        <color indexed="9"/>
      </top>
      <bottom style="thin">
        <color indexed="55"/>
      </bottom>
      <diagonal/>
    </border>
  </borders>
  <cellStyleXfs count="2175">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cellStyleXfs>
  <cellXfs count="405">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3" fontId="133" fillId="0" borderId="0"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1"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0" fontId="138" fillId="0" borderId="68" xfId="0" quotePrefix="1" applyNumberFormat="1" applyFont="1" applyFill="1" applyBorder="1" applyAlignment="1">
      <alignment vertical="center" wrapText="1"/>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0" fontId="131" fillId="2" borderId="0" xfId="0" applyFont="1" applyFill="1" applyBorder="1" applyAlignment="1">
      <alignment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2"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2" xfId="0" applyNumberFormat="1" applyFont="1" applyFill="1" applyBorder="1" applyAlignment="1">
      <alignment horizontal="right" vertical="center"/>
    </xf>
    <xf numFmtId="0" fontId="133" fillId="0" borderId="73"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70" xfId="0" applyFont="1" applyFill="1" applyBorder="1" applyAlignment="1">
      <alignment vertical="center"/>
    </xf>
    <xf numFmtId="0" fontId="133" fillId="0" borderId="61" xfId="0" applyFont="1" applyFill="1" applyBorder="1" applyAlignment="1">
      <alignment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10" fontId="130" fillId="82" borderId="76"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Border="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226" fontId="132" fillId="0" borderId="69" xfId="2173" applyNumberFormat="1" applyFont="1" applyBorder="1" applyAlignment="1">
      <alignment vertical="center"/>
    </xf>
    <xf numFmtId="0" fontId="135" fillId="0" borderId="0" xfId="1320" applyFont="1" applyFill="1" applyBorder="1" applyAlignment="1">
      <alignment vertical="center"/>
    </xf>
    <xf numFmtId="0" fontId="132" fillId="0" borderId="71"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30" fillId="82" borderId="0" xfId="0" applyFont="1" applyFill="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37" fillId="0" borderId="0" xfId="0" applyFont="1" applyAlignment="1">
      <alignment horizontal="lef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7" fillId="0" borderId="0" xfId="0" applyFont="1" applyAlignment="1">
      <alignment vertical="center" wrapText="1"/>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70" fontId="134" fillId="0" borderId="63" xfId="0" applyNumberFormat="1" applyFont="1" applyFill="1" applyBorder="1" applyAlignment="1">
      <alignment horizontal="right"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7" xfId="0" applyFont="1" applyFill="1" applyBorder="1" applyAlignment="1">
      <alignment vertical="center"/>
    </xf>
    <xf numFmtId="170" fontId="133" fillId="0" borderId="78"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8"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1"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9"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70" xfId="0" applyFont="1" applyFill="1" applyBorder="1" applyAlignment="1">
      <alignment vertical="center"/>
    </xf>
    <xf numFmtId="173" fontId="135" fillId="0" borderId="72"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70" xfId="0" applyFont="1" applyFill="1" applyBorder="1" applyAlignment="1">
      <alignment horizontal="left" vertical="center" indent="1"/>
    </xf>
    <xf numFmtId="172" fontId="131" fillId="0" borderId="70"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80" xfId="0" applyNumberFormat="1" applyFont="1" applyFill="1" applyBorder="1" applyAlignment="1">
      <alignment horizontal="left" vertical="center"/>
    </xf>
    <xf numFmtId="226" fontId="132" fillId="0" borderId="80"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80" xfId="0" applyFont="1" applyBorder="1" applyAlignment="1">
      <alignment horizontal="justify" vertical="center" wrapText="1"/>
    </xf>
    <xf numFmtId="0" fontId="166" fillId="0" borderId="71"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quotePrefix="1" applyNumberFormat="1" applyFont="1" applyFill="1" applyBorder="1" applyAlignment="1">
      <alignment horizontal="center" vertical="center" wrapText="1"/>
    </xf>
    <xf numFmtId="10" fontId="130" fillId="82" borderId="82" xfId="0" applyNumberFormat="1" applyFont="1" applyFill="1" applyBorder="1" applyAlignment="1">
      <alignment horizontal="center" vertical="center"/>
    </xf>
    <xf numFmtId="172" fontId="131" fillId="0" borderId="83"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10" fontId="130" fillId="82" borderId="86"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7"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7" xfId="0" applyNumberFormat="1" applyFont="1" applyBorder="1" applyAlignment="1">
      <alignment horizontal="right" vertical="center"/>
    </xf>
    <xf numFmtId="3" fontId="170"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7" xfId="0" applyNumberFormat="1" applyFont="1" applyBorder="1" applyAlignment="1">
      <alignment horizontal="right" vertical="center"/>
    </xf>
    <xf numFmtId="173" fontId="171" fillId="0" borderId="87"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7" xfId="0" applyNumberFormat="1" applyFont="1" applyBorder="1" applyAlignment="1">
      <alignment horizontal="right" vertical="center"/>
    </xf>
    <xf numFmtId="173" fontId="172" fillId="0" borderId="87" xfId="0" applyNumberFormat="1" applyFont="1" applyBorder="1" applyAlignment="1">
      <alignment horizontal="right" vertical="center"/>
    </xf>
    <xf numFmtId="173" fontId="170"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7"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7" xfId="0" applyNumberFormat="1" applyFont="1" applyBorder="1" applyAlignment="1">
      <alignment horizontal="right" vertical="center"/>
    </xf>
    <xf numFmtId="173" fontId="133" fillId="0" borderId="87" xfId="0" applyNumberFormat="1" applyFont="1" applyBorder="1" applyAlignment="1">
      <alignment horizontal="right" vertical="center"/>
    </xf>
    <xf numFmtId="3" fontId="172" fillId="0" borderId="87" xfId="0" applyNumberFormat="1" applyFont="1" applyBorder="1" applyAlignment="1">
      <alignment horizontal="right" vertical="center"/>
    </xf>
    <xf numFmtId="3" fontId="170" fillId="0" borderId="3" xfId="0" applyNumberFormat="1" applyFont="1" applyBorder="1" applyAlignment="1">
      <alignment horizontal="right" vertical="center"/>
    </xf>
    <xf numFmtId="3" fontId="172"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2" fillId="0" borderId="63" xfId="2174" applyFont="1" applyFill="1" applyBorder="1" applyAlignment="1">
      <alignment horizontal="right" vertical="center"/>
    </xf>
    <xf numFmtId="9" fontId="170"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7"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7"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2"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0" fontId="173" fillId="2" borderId="0" xfId="0" applyFont="1" applyFill="1" applyAlignment="1">
      <alignment vertical="center"/>
    </xf>
    <xf numFmtId="228" fontId="173" fillId="2" borderId="0" xfId="0" applyNumberFormat="1" applyFont="1" applyFill="1" applyAlignment="1">
      <alignment horizontal="right" vertical="center"/>
    </xf>
    <xf numFmtId="170" fontId="170" fillId="84" borderId="88" xfId="0" applyNumberFormat="1" applyFont="1" applyFill="1" applyBorder="1" applyAlignment="1">
      <alignment horizontal="right" vertical="center"/>
    </xf>
    <xf numFmtId="170" fontId="170" fillId="84" borderId="89" xfId="0" applyNumberFormat="1" applyFont="1" applyFill="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70" fillId="0" borderId="2" xfId="2174" applyNumberFormat="1" applyFont="1" applyFill="1" applyBorder="1" applyAlignment="1">
      <alignment horizontal="right" vertical="center"/>
    </xf>
    <xf numFmtId="168" fontId="170" fillId="2" borderId="2" xfId="2174" applyNumberFormat="1" applyFont="1" applyFill="1" applyBorder="1" applyAlignment="1">
      <alignment horizontal="right" vertical="center"/>
    </xf>
    <xf numFmtId="172" fontId="135" fillId="0" borderId="0" xfId="0" applyNumberFormat="1" applyFont="1" applyAlignment="1">
      <alignment vertical="center"/>
    </xf>
    <xf numFmtId="0" fontId="161" fillId="0" borderId="0" xfId="0" applyFont="1" applyFill="1" applyAlignment="1">
      <alignment horizontal="center" vertical="center" wrapText="1"/>
    </xf>
    <xf numFmtId="10" fontId="130" fillId="82" borderId="84"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82" borderId="81"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5">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418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667925</xdr:colOff>
      <xdr:row>0</xdr:row>
      <xdr:rowOff>66675</xdr:rowOff>
    </xdr:from>
    <xdr:to>
      <xdr:col>20</xdr:col>
      <xdr:colOff>45269</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25EE04FB-B371-48CD-AB95-AEE2BBB11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27425" y="66675"/>
          <a:ext cx="1704166" cy="3304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591229</xdr:colOff>
      <xdr:row>0</xdr:row>
      <xdr:rowOff>66675</xdr:rowOff>
    </xdr:from>
    <xdr:to>
      <xdr:col>18</xdr:col>
      <xdr:colOff>736757</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4DF094E6-188C-4BD7-9125-D9196686F4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06593" y="66675"/>
          <a:ext cx="1704166" cy="3230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28</xdr:col>
      <xdr:colOff>613496</xdr:colOff>
      <xdr:row>0</xdr:row>
      <xdr:rowOff>66675</xdr:rowOff>
    </xdr:from>
    <xdr:to>
      <xdr:col>30</xdr:col>
      <xdr:colOff>766448</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04DFACCD-1126-40D2-AF88-7A9E5FEC02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72996" y="66675"/>
          <a:ext cx="1704166" cy="3304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28</xdr:col>
      <xdr:colOff>715310</xdr:colOff>
      <xdr:row>0</xdr:row>
      <xdr:rowOff>76200</xdr:rowOff>
    </xdr:from>
    <xdr:to>
      <xdr:col>31</xdr:col>
      <xdr:colOff>57276</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971A983B-8798-4305-9612-D89A7AC25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41510" y="76200"/>
          <a:ext cx="1704166" cy="3322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28</xdr:col>
      <xdr:colOff>587375</xdr:colOff>
      <xdr:row>0</xdr:row>
      <xdr:rowOff>12700</xdr:rowOff>
    </xdr:from>
    <xdr:to>
      <xdr:col>30</xdr:col>
      <xdr:colOff>716742</xdr:colOff>
      <xdr:row>0</xdr:row>
      <xdr:rowOff>344966</xdr:rowOff>
    </xdr:to>
    <xdr:pic>
      <xdr:nvPicPr>
        <xdr:cNvPr id="2" name="Picture 1">
          <a:hlinkClick xmlns:r="http://schemas.openxmlformats.org/officeDocument/2006/relationships" r:id="rId1"/>
          <a:extLst>
            <a:ext uri="{FF2B5EF4-FFF2-40B4-BE49-F238E27FC236}">
              <a16:creationId xmlns:a16="http://schemas.microsoft.com/office/drawing/2014/main" id="{59736EE5-2928-46A3-9CFA-070C71E25D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3575" y="12700"/>
          <a:ext cx="1704167" cy="3322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28</xdr:col>
      <xdr:colOff>713684</xdr:colOff>
      <xdr:row>0</xdr:row>
      <xdr:rowOff>38100</xdr:rowOff>
    </xdr:from>
    <xdr:to>
      <xdr:col>31</xdr:col>
      <xdr:colOff>55651</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2484" y="38100"/>
          <a:ext cx="1704167" cy="3322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28</xdr:col>
      <xdr:colOff>597451</xdr:colOff>
      <xdr:row>0</xdr:row>
      <xdr:rowOff>57150</xdr:rowOff>
    </xdr:from>
    <xdr:to>
      <xdr:col>30</xdr:col>
      <xdr:colOff>726818</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23651" y="57150"/>
          <a:ext cx="1704167" cy="332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28</xdr:col>
      <xdr:colOff>647702</xdr:colOff>
      <xdr:row>0</xdr:row>
      <xdr:rowOff>57150</xdr:rowOff>
    </xdr:from>
    <xdr:to>
      <xdr:col>31</xdr:col>
      <xdr:colOff>25046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76523" y="57150"/>
          <a:ext cx="1704166" cy="33045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28</xdr:col>
      <xdr:colOff>650875</xdr:colOff>
      <xdr:row>0</xdr:row>
      <xdr:rowOff>9525</xdr:rowOff>
    </xdr:from>
    <xdr:to>
      <xdr:col>30</xdr:col>
      <xdr:colOff>780241</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43675" y="9525"/>
          <a:ext cx="1704166" cy="332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28</xdr:col>
      <xdr:colOff>653370</xdr:colOff>
      <xdr:row>0</xdr:row>
      <xdr:rowOff>66675</xdr:rowOff>
    </xdr:from>
    <xdr:to>
      <xdr:col>31</xdr:col>
      <xdr:colOff>30714</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2191" y="66675"/>
          <a:ext cx="1704166" cy="3304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28</xdr:col>
      <xdr:colOff>652350</xdr:colOff>
      <xdr:row>0</xdr:row>
      <xdr:rowOff>41275</xdr:rowOff>
    </xdr:from>
    <xdr:to>
      <xdr:col>31</xdr:col>
      <xdr:colOff>29694</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171" y="41275"/>
          <a:ext cx="1704166" cy="3304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28</xdr:col>
      <xdr:colOff>696913</xdr:colOff>
      <xdr:row>0</xdr:row>
      <xdr:rowOff>76200</xdr:rowOff>
    </xdr:from>
    <xdr:to>
      <xdr:col>31</xdr:col>
      <xdr:colOff>38879</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89713" y="76200"/>
          <a:ext cx="1704166" cy="33226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28</xdr:col>
      <xdr:colOff>661988</xdr:colOff>
      <xdr:row>0</xdr:row>
      <xdr:rowOff>47625</xdr:rowOff>
    </xdr:from>
    <xdr:to>
      <xdr:col>31</xdr:col>
      <xdr:colOff>3954</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90888" y="47625"/>
          <a:ext cx="1704166" cy="3322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28</xdr:col>
      <xdr:colOff>764382</xdr:colOff>
      <xdr:row>0</xdr:row>
      <xdr:rowOff>57150</xdr:rowOff>
    </xdr:from>
    <xdr:to>
      <xdr:col>31</xdr:col>
      <xdr:colOff>106348</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93282" y="57150"/>
          <a:ext cx="1704166" cy="3322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28</xdr:col>
      <xdr:colOff>679450</xdr:colOff>
      <xdr:row>0</xdr:row>
      <xdr:rowOff>47625</xdr:rowOff>
    </xdr:from>
    <xdr:to>
      <xdr:col>31</xdr:col>
      <xdr:colOff>21416</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C53928AE-45A3-4B4A-B4FC-485E068D8F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72250" y="47625"/>
          <a:ext cx="1704166" cy="3322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28</xdr:col>
      <xdr:colOff>604838</xdr:colOff>
      <xdr:row>0</xdr:row>
      <xdr:rowOff>38100</xdr:rowOff>
    </xdr:from>
    <xdr:to>
      <xdr:col>30</xdr:col>
      <xdr:colOff>734204</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197638" y="38100"/>
          <a:ext cx="1704166" cy="33226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658091</xdr:colOff>
      <xdr:row>0</xdr:row>
      <xdr:rowOff>86590</xdr:rowOff>
    </xdr:from>
    <xdr:to>
      <xdr:col>33</xdr:col>
      <xdr:colOff>20838</xdr:colOff>
      <xdr:row>1</xdr:row>
      <xdr:rowOff>74224</xdr:rowOff>
    </xdr:to>
    <xdr:pic>
      <xdr:nvPicPr>
        <xdr:cNvPr id="3" name="Picture 2">
          <a:hlinkClick xmlns:r="http://schemas.openxmlformats.org/officeDocument/2006/relationships" r:id="rId1"/>
          <a:extLst>
            <a:ext uri="{FF2B5EF4-FFF2-40B4-BE49-F238E27FC236}">
              <a16:creationId xmlns:a16="http://schemas.microsoft.com/office/drawing/2014/main" id="{1DC77C96-95BA-4D63-A7EC-9A71F1B248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70636" y="86590"/>
          <a:ext cx="1700702" cy="3339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627530</xdr:colOff>
      <xdr:row>0</xdr:row>
      <xdr:rowOff>78440</xdr:rowOff>
    </xdr:from>
    <xdr:to>
      <xdr:col>17</xdr:col>
      <xdr:colOff>762871</xdr:colOff>
      <xdr:row>1</xdr:row>
      <xdr:rowOff>63324</xdr:rowOff>
    </xdr:to>
    <xdr:pic>
      <xdr:nvPicPr>
        <xdr:cNvPr id="2" name="Picture 1">
          <a:hlinkClick xmlns:r="http://schemas.openxmlformats.org/officeDocument/2006/relationships" r:id="rId1"/>
          <a:extLst>
            <a:ext uri="{FF2B5EF4-FFF2-40B4-BE49-F238E27FC236}">
              <a16:creationId xmlns:a16="http://schemas.microsoft.com/office/drawing/2014/main" id="{0B4E020A-D394-47F5-AC6F-C8FE8F6437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1706" y="78440"/>
          <a:ext cx="1704165" cy="332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30</xdr:col>
      <xdr:colOff>596900</xdr:colOff>
      <xdr:row>0</xdr:row>
      <xdr:rowOff>63500</xdr:rowOff>
    </xdr:from>
    <xdr:to>
      <xdr:col>32</xdr:col>
      <xdr:colOff>726265</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69500" y="63500"/>
          <a:ext cx="1704165" cy="3322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15</xdr:col>
      <xdr:colOff>533400</xdr:colOff>
      <xdr:row>0</xdr:row>
      <xdr:rowOff>57150</xdr:rowOff>
    </xdr:from>
    <xdr:ext cx="1704166" cy="332266"/>
    <xdr:pic>
      <xdr:nvPicPr>
        <xdr:cNvPr id="3" name="Picture 2">
          <a:hlinkClick xmlns:r="http://schemas.openxmlformats.org/officeDocument/2006/relationships" r:id="rId1"/>
          <a:extLst>
            <a:ext uri="{FF2B5EF4-FFF2-40B4-BE49-F238E27FC236}">
              <a16:creationId xmlns:a16="http://schemas.microsoft.com/office/drawing/2014/main" id="{D72B207A-EB10-4327-A625-9E7CBC5D0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51900"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28</xdr:col>
      <xdr:colOff>598489</xdr:colOff>
      <xdr:row>0</xdr:row>
      <xdr:rowOff>57150</xdr:rowOff>
    </xdr:from>
    <xdr:to>
      <xdr:col>30</xdr:col>
      <xdr:colOff>751440</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24739" y="57150"/>
          <a:ext cx="1704165" cy="3304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64" dT="2020-07-30T11:38:23.66" personId="{00000000-0000-0000-0000-000000000000}" id="{DC435225-FE24-4E30-A37A-2ACF73B8D2CC}">
    <text>Accounting</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Normal="100" zoomScaleSheetLayoutView="75" workbookViewId="0">
      <selection activeCell="A3" sqref="A3"/>
    </sheetView>
  </sheetViews>
  <sheetFormatPr defaultColWidth="11.42578125" defaultRowHeight="16.5"/>
  <cols>
    <col min="1" max="1" width="98.42578125" style="247" customWidth="1"/>
    <col min="2" max="2" width="12.28515625" style="247" bestFit="1" customWidth="1"/>
    <col min="3" max="8" width="11.42578125" style="247"/>
    <col min="9" max="9" width="7.7109375" style="247" customWidth="1"/>
    <col min="10" max="16384" width="11.42578125" style="247"/>
  </cols>
  <sheetData>
    <row r="1" spans="1:9" ht="27.75">
      <c r="A1" s="259" t="s">
        <v>190</v>
      </c>
      <c r="B1" s="250"/>
      <c r="C1" s="250"/>
      <c r="D1" s="250"/>
      <c r="E1" s="250"/>
      <c r="F1" s="250"/>
      <c r="G1" s="250"/>
      <c r="H1" s="250"/>
      <c r="I1" s="250"/>
    </row>
    <row r="2" spans="1:9" ht="18">
      <c r="A2" s="272" t="s">
        <v>383</v>
      </c>
      <c r="B2" s="273"/>
      <c r="D2" s="273"/>
      <c r="E2" s="250"/>
      <c r="F2" s="250"/>
      <c r="G2" s="250"/>
      <c r="H2" s="250"/>
      <c r="I2" s="250"/>
    </row>
    <row r="3" spans="1:9" ht="18">
      <c r="A3" s="272"/>
      <c r="B3" s="273"/>
      <c r="D3" s="273"/>
      <c r="E3" s="250"/>
      <c r="F3" s="250"/>
      <c r="G3" s="250"/>
      <c r="H3" s="250"/>
      <c r="I3" s="250"/>
    </row>
    <row r="4" spans="1:9" ht="18">
      <c r="A4" s="272"/>
      <c r="B4" s="273"/>
      <c r="D4" s="273"/>
      <c r="E4" s="250"/>
      <c r="F4" s="250"/>
      <c r="G4" s="250"/>
      <c r="H4" s="250"/>
      <c r="I4" s="250"/>
    </row>
    <row r="5" spans="1:9" ht="18">
      <c r="A5" s="272"/>
      <c r="B5" s="273"/>
      <c r="D5" s="273"/>
      <c r="E5" s="250"/>
      <c r="F5" s="250"/>
      <c r="G5" s="250"/>
      <c r="H5" s="250"/>
      <c r="I5" s="250"/>
    </row>
    <row r="6" spans="1:9" ht="18.75">
      <c r="A6" s="261" t="s">
        <v>384</v>
      </c>
      <c r="F6" s="250"/>
      <c r="G6" s="250"/>
      <c r="H6" s="250"/>
      <c r="I6" s="250"/>
    </row>
    <row r="7" spans="1:9">
      <c r="A7" s="250"/>
      <c r="B7" s="250"/>
      <c r="C7" s="250"/>
      <c r="D7" s="250"/>
      <c r="E7" s="250"/>
      <c r="F7" s="250"/>
      <c r="G7" s="250"/>
      <c r="H7" s="250"/>
      <c r="I7" s="250"/>
    </row>
    <row r="8" spans="1:9" ht="18">
      <c r="A8" s="255" t="s">
        <v>191</v>
      </c>
      <c r="B8" s="250"/>
      <c r="C8" s="250"/>
      <c r="D8" s="250"/>
      <c r="E8" s="250"/>
      <c r="F8" s="250"/>
      <c r="G8" s="250"/>
      <c r="H8" s="250"/>
      <c r="I8" s="250"/>
    </row>
    <row r="9" spans="1:9" ht="8.25" customHeight="1">
      <c r="A9" s="253"/>
      <c r="B9" s="250"/>
      <c r="C9" s="250"/>
      <c r="D9" s="250"/>
      <c r="E9" s="250"/>
      <c r="F9" s="251"/>
      <c r="G9" s="250"/>
      <c r="H9" s="250"/>
      <c r="I9" s="250"/>
    </row>
    <row r="10" spans="1:9" ht="18">
      <c r="A10" s="256" t="s">
        <v>201</v>
      </c>
      <c r="B10" s="250"/>
      <c r="C10" s="250"/>
      <c r="D10" s="250"/>
      <c r="E10" s="250"/>
      <c r="F10" s="251"/>
      <c r="G10" s="250"/>
      <c r="H10" s="250"/>
      <c r="I10" s="250"/>
    </row>
    <row r="11" spans="1:9" ht="18">
      <c r="A11" s="271" t="s">
        <v>181</v>
      </c>
      <c r="B11" s="250"/>
      <c r="C11" s="250"/>
      <c r="D11" s="250"/>
      <c r="E11" s="250"/>
      <c r="F11" s="251"/>
      <c r="G11" s="250"/>
      <c r="H11" s="250"/>
      <c r="I11" s="250"/>
    </row>
    <row r="12" spans="1:9" ht="18">
      <c r="A12" s="271" t="s">
        <v>377</v>
      </c>
      <c r="B12" s="250"/>
      <c r="C12" s="250"/>
      <c r="D12" s="250"/>
      <c r="E12" s="250"/>
      <c r="F12" s="251"/>
      <c r="G12" s="250"/>
      <c r="H12" s="250"/>
      <c r="I12" s="250"/>
    </row>
    <row r="13" spans="1:9" ht="18">
      <c r="A13" s="271" t="s">
        <v>182</v>
      </c>
      <c r="B13" s="253"/>
      <c r="C13" s="254"/>
      <c r="D13" s="254"/>
      <c r="E13" s="254"/>
      <c r="F13" s="252"/>
      <c r="G13" s="254"/>
      <c r="H13" s="254"/>
      <c r="I13" s="250"/>
    </row>
    <row r="14" spans="1:9" ht="18">
      <c r="A14" s="271" t="s">
        <v>183</v>
      </c>
      <c r="C14" s="254"/>
      <c r="D14" s="254"/>
      <c r="E14" s="254"/>
      <c r="F14" s="252"/>
      <c r="G14" s="254"/>
      <c r="H14" s="254"/>
      <c r="I14" s="250"/>
    </row>
    <row r="15" spans="1:9" ht="18">
      <c r="A15" s="271" t="s">
        <v>184</v>
      </c>
      <c r="C15" s="254"/>
      <c r="D15" s="254"/>
      <c r="E15" s="254"/>
      <c r="F15" s="252"/>
      <c r="G15" s="254"/>
      <c r="H15" s="254"/>
      <c r="I15" s="250"/>
    </row>
    <row r="16" spans="1:9" ht="8.25" customHeight="1">
      <c r="A16" s="257"/>
      <c r="C16" s="254"/>
      <c r="D16" s="254"/>
      <c r="E16" s="254"/>
      <c r="F16" s="252"/>
      <c r="G16" s="254"/>
      <c r="H16" s="254"/>
      <c r="I16" s="250"/>
    </row>
    <row r="17" spans="1:9" ht="18">
      <c r="A17" s="256" t="s">
        <v>202</v>
      </c>
      <c r="C17" s="254"/>
      <c r="D17" s="254"/>
      <c r="E17" s="254"/>
      <c r="F17" s="252"/>
      <c r="G17" s="254"/>
      <c r="H17" s="254"/>
      <c r="I17" s="250"/>
    </row>
    <row r="18" spans="1:9" ht="18">
      <c r="A18" s="271" t="s">
        <v>185</v>
      </c>
      <c r="C18" s="254"/>
      <c r="D18" s="254"/>
      <c r="E18" s="254"/>
      <c r="F18" s="252"/>
      <c r="G18" s="254"/>
      <c r="H18" s="254"/>
      <c r="I18" s="250"/>
    </row>
    <row r="19" spans="1:9" ht="18">
      <c r="A19" s="271" t="s">
        <v>368</v>
      </c>
      <c r="C19" s="254"/>
      <c r="D19" s="254"/>
      <c r="E19" s="254"/>
      <c r="F19" s="252"/>
      <c r="G19" s="254"/>
      <c r="H19" s="254"/>
      <c r="I19" s="250"/>
    </row>
    <row r="20" spans="1:9" ht="18">
      <c r="A20" s="271" t="s">
        <v>369</v>
      </c>
      <c r="C20" s="254"/>
      <c r="D20" s="254"/>
      <c r="E20" s="254"/>
      <c r="F20" s="252"/>
      <c r="G20" s="254"/>
      <c r="H20" s="254"/>
      <c r="I20" s="250"/>
    </row>
    <row r="21" spans="1:9" ht="18">
      <c r="A21" s="271" t="s">
        <v>370</v>
      </c>
      <c r="C21" s="254"/>
      <c r="D21" s="254"/>
      <c r="E21" s="254"/>
      <c r="F21" s="252"/>
      <c r="G21" s="254"/>
      <c r="H21" s="254"/>
      <c r="I21" s="250"/>
    </row>
    <row r="22" spans="1:9" ht="18">
      <c r="A22" s="271" t="s">
        <v>371</v>
      </c>
      <c r="C22" s="254"/>
      <c r="D22" s="254"/>
      <c r="E22" s="254"/>
      <c r="F22" s="252"/>
      <c r="G22" s="254"/>
      <c r="H22" s="254"/>
      <c r="I22" s="250"/>
    </row>
    <row r="23" spans="1:9" ht="18">
      <c r="A23" s="271" t="s">
        <v>372</v>
      </c>
      <c r="C23" s="254"/>
      <c r="D23" s="254"/>
      <c r="E23" s="254"/>
      <c r="F23" s="252"/>
      <c r="G23" s="254"/>
      <c r="H23" s="254"/>
      <c r="I23" s="250"/>
    </row>
    <row r="24" spans="1:9" ht="18">
      <c r="A24" s="271" t="s">
        <v>186</v>
      </c>
      <c r="C24" s="254"/>
      <c r="D24" s="254"/>
      <c r="E24" s="254"/>
      <c r="F24" s="252"/>
      <c r="G24" s="254"/>
      <c r="H24" s="254"/>
      <c r="I24" s="250"/>
    </row>
    <row r="25" spans="1:9" ht="18">
      <c r="A25" s="271" t="s">
        <v>187</v>
      </c>
      <c r="C25" s="254"/>
      <c r="D25" s="254"/>
      <c r="E25" s="254"/>
      <c r="F25" s="252"/>
      <c r="G25" s="254"/>
      <c r="H25" s="254"/>
      <c r="I25" s="250"/>
    </row>
    <row r="26" spans="1:9" ht="8.25" customHeight="1">
      <c r="A26" s="253"/>
      <c r="C26" s="254"/>
      <c r="D26" s="254"/>
      <c r="E26" s="254"/>
      <c r="F26" s="252"/>
      <c r="G26" s="254"/>
      <c r="H26" s="254"/>
      <c r="I26" s="250"/>
    </row>
    <row r="27" spans="1:9" ht="18">
      <c r="A27" s="256" t="s">
        <v>203</v>
      </c>
      <c r="C27" s="254"/>
      <c r="D27" s="254"/>
      <c r="E27" s="254"/>
      <c r="F27" s="252"/>
      <c r="G27" s="254"/>
      <c r="H27" s="254"/>
      <c r="I27" s="250"/>
    </row>
    <row r="28" spans="1:9" ht="18">
      <c r="A28" s="271" t="s">
        <v>193</v>
      </c>
      <c r="C28" s="254"/>
      <c r="D28" s="254"/>
      <c r="E28" s="254"/>
      <c r="F28" s="252"/>
      <c r="G28" s="254"/>
      <c r="H28" s="254"/>
      <c r="I28" s="250"/>
    </row>
    <row r="29" spans="1:9" ht="18">
      <c r="A29" s="271" t="s">
        <v>194</v>
      </c>
      <c r="C29" s="254"/>
      <c r="D29" s="254"/>
      <c r="E29" s="254"/>
      <c r="F29" s="252"/>
      <c r="G29" s="254"/>
      <c r="H29" s="254"/>
      <c r="I29" s="250"/>
    </row>
    <row r="30" spans="1:9" ht="18">
      <c r="A30" s="271" t="s">
        <v>197</v>
      </c>
      <c r="C30" s="254"/>
      <c r="D30" s="254"/>
      <c r="E30" s="254"/>
      <c r="F30" s="252"/>
      <c r="G30" s="254"/>
      <c r="H30" s="254"/>
      <c r="I30" s="250"/>
    </row>
    <row r="31" spans="1:9" ht="18">
      <c r="A31" s="271" t="s">
        <v>198</v>
      </c>
      <c r="C31" s="254"/>
      <c r="D31" s="254"/>
      <c r="E31" s="254"/>
      <c r="F31" s="252"/>
      <c r="G31" s="254"/>
      <c r="H31" s="254"/>
      <c r="I31" s="250"/>
    </row>
    <row r="32" spans="1:9" ht="18">
      <c r="A32" s="271" t="s">
        <v>195</v>
      </c>
      <c r="C32" s="254"/>
      <c r="D32" s="254"/>
      <c r="E32" s="254"/>
      <c r="F32" s="252"/>
      <c r="G32" s="254"/>
      <c r="H32" s="254"/>
      <c r="I32" s="250"/>
    </row>
    <row r="33" spans="1:9" ht="18">
      <c r="A33" s="271" t="s">
        <v>196</v>
      </c>
      <c r="C33" s="254"/>
      <c r="D33" s="254"/>
      <c r="E33" s="254"/>
      <c r="F33" s="252"/>
      <c r="G33" s="254"/>
      <c r="H33" s="254"/>
      <c r="I33" s="250"/>
    </row>
    <row r="34" spans="1:9" ht="18">
      <c r="A34" s="271" t="s">
        <v>188</v>
      </c>
      <c r="C34" s="254"/>
      <c r="D34" s="254"/>
      <c r="E34" s="254"/>
      <c r="F34" s="252"/>
      <c r="G34" s="254"/>
      <c r="H34" s="254"/>
      <c r="I34" s="250"/>
    </row>
    <row r="35" spans="1:9" ht="18">
      <c r="A35" s="271" t="s">
        <v>192</v>
      </c>
      <c r="C35" s="254"/>
      <c r="D35" s="254"/>
      <c r="E35" s="254"/>
      <c r="F35" s="252"/>
      <c r="G35" s="254"/>
      <c r="H35" s="254"/>
      <c r="I35" s="250"/>
    </row>
    <row r="36" spans="1:9" ht="18">
      <c r="A36" s="271" t="s">
        <v>189</v>
      </c>
      <c r="C36" s="254"/>
      <c r="D36" s="254"/>
      <c r="E36" s="254"/>
      <c r="F36" s="252"/>
      <c r="G36" s="254"/>
      <c r="H36" s="254"/>
      <c r="I36" s="250"/>
    </row>
    <row r="37" spans="1:9" ht="8.25" customHeight="1">
      <c r="A37" s="254"/>
      <c r="C37" s="254"/>
      <c r="D37" s="254"/>
      <c r="E37" s="254"/>
      <c r="F37" s="252"/>
      <c r="G37" s="254"/>
      <c r="H37" s="254"/>
      <c r="I37" s="250"/>
    </row>
    <row r="38" spans="1:9" ht="18">
      <c r="A38" s="256" t="s">
        <v>204</v>
      </c>
      <c r="C38" s="254"/>
      <c r="D38" s="254"/>
      <c r="E38" s="254"/>
      <c r="F38" s="252"/>
      <c r="G38" s="254"/>
      <c r="H38" s="254"/>
      <c r="I38" s="250"/>
    </row>
    <row r="39" spans="1:9" ht="18">
      <c r="A39" s="271" t="s">
        <v>199</v>
      </c>
      <c r="C39" s="254"/>
      <c r="D39" s="254"/>
      <c r="E39" s="254"/>
      <c r="F39" s="252"/>
      <c r="G39" s="254"/>
      <c r="H39" s="254"/>
      <c r="I39" s="250"/>
    </row>
    <row r="40" spans="1:9" ht="18">
      <c r="A40" s="271" t="s">
        <v>16</v>
      </c>
      <c r="C40" s="254"/>
      <c r="D40" s="254"/>
      <c r="E40" s="254"/>
      <c r="F40" s="252"/>
      <c r="G40" s="254"/>
      <c r="H40" s="254"/>
      <c r="I40" s="250"/>
    </row>
    <row r="41" spans="1:9" ht="18">
      <c r="A41" s="258"/>
      <c r="B41" s="256"/>
      <c r="C41" s="258"/>
      <c r="D41" s="254"/>
      <c r="E41" s="254"/>
      <c r="F41" s="252"/>
      <c r="G41" s="254"/>
      <c r="H41" s="254"/>
      <c r="I41" s="250"/>
    </row>
    <row r="42" spans="1:9" ht="47.25" customHeight="1">
      <c r="A42" s="397" t="s">
        <v>205</v>
      </c>
      <c r="B42" s="397"/>
      <c r="C42" s="397"/>
      <c r="D42" s="397"/>
      <c r="E42" s="397"/>
      <c r="F42" s="252"/>
      <c r="G42" s="254"/>
      <c r="H42" s="254"/>
      <c r="I42" s="250"/>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theme="6" tint="0.59999389629810485"/>
    <pageSetUpPr fitToPage="1"/>
  </sheetPr>
  <dimension ref="A1:U41"/>
  <sheetViews>
    <sheetView showGridLines="0" zoomScaleNormal="100" zoomScaleSheetLayoutView="75" workbookViewId="0"/>
  </sheetViews>
  <sheetFormatPr defaultColWidth="11.42578125" defaultRowHeight="15"/>
  <cols>
    <col min="1" max="1" width="38.7109375" style="141" customWidth="1"/>
    <col min="2" max="2" width="1.28515625" customWidth="1"/>
    <col min="3" max="3" width="11.7109375" style="141" customWidth="1"/>
    <col min="4" max="5" width="11.7109375" style="146" customWidth="1"/>
    <col min="6" max="6" width="1.7109375" style="146" customWidth="1"/>
    <col min="7" max="7" width="11.7109375" style="141" customWidth="1"/>
    <col min="8" max="10" width="11.7109375" style="146" customWidth="1"/>
    <col min="11" max="11" width="1.7109375" style="146" customWidth="1"/>
    <col min="12" max="15" width="11.7109375" style="141" customWidth="1"/>
    <col min="16" max="16" width="1.7109375" style="146" customWidth="1"/>
    <col min="17" max="20" width="11.7109375" style="141" customWidth="1"/>
    <col min="21" max="21" width="1.7109375" style="146" customWidth="1"/>
    <col min="22" max="16384" width="11.42578125" style="141"/>
  </cols>
  <sheetData>
    <row r="1" spans="1:21" ht="27.75">
      <c r="A1" s="260" t="s">
        <v>171</v>
      </c>
    </row>
    <row r="2" spans="1:21">
      <c r="A2" s="142"/>
    </row>
    <row r="3" spans="1:21" ht="15.75" customHeight="1">
      <c r="C3" s="205"/>
      <c r="D3" s="177"/>
      <c r="E3" s="177"/>
      <c r="F3" s="177"/>
      <c r="G3" s="205"/>
      <c r="H3" s="177"/>
      <c r="I3" s="177"/>
      <c r="J3" s="177"/>
      <c r="K3" s="177"/>
      <c r="L3" s="205"/>
      <c r="M3" s="205"/>
      <c r="N3" s="205"/>
      <c r="O3" s="205"/>
      <c r="P3" s="177"/>
      <c r="Q3" s="205"/>
      <c r="R3" s="205"/>
      <c r="S3" s="205"/>
      <c r="T3" s="205"/>
      <c r="U3" s="177"/>
    </row>
    <row r="4" spans="1:21">
      <c r="C4" s="186"/>
      <c r="D4" s="185"/>
      <c r="E4" s="185"/>
      <c r="F4" s="185"/>
      <c r="G4" s="186"/>
      <c r="H4" s="185"/>
      <c r="I4" s="185"/>
      <c r="J4" s="185"/>
      <c r="K4" s="185"/>
      <c r="L4" s="186"/>
      <c r="M4" s="187"/>
      <c r="N4" s="187"/>
      <c r="O4" s="187"/>
      <c r="P4" s="185"/>
      <c r="Q4" s="186"/>
      <c r="R4" s="187"/>
      <c r="S4" s="187"/>
      <c r="T4" s="187"/>
      <c r="U4" s="185"/>
    </row>
    <row r="5" spans="1:21" s="147" customFormat="1">
      <c r="A5" s="140"/>
      <c r="B5"/>
      <c r="C5" s="140"/>
      <c r="D5" s="138"/>
      <c r="E5" s="138"/>
      <c r="F5" s="138"/>
      <c r="G5" s="140"/>
      <c r="H5" s="138"/>
      <c r="I5" s="138"/>
      <c r="J5" s="138"/>
      <c r="K5" s="138"/>
      <c r="L5" s="140"/>
      <c r="M5" s="140"/>
      <c r="N5" s="140"/>
      <c r="O5" s="140"/>
      <c r="P5" s="138"/>
      <c r="Q5" s="140"/>
      <c r="R5" s="140"/>
      <c r="S5" s="140"/>
      <c r="T5" s="140"/>
      <c r="U5" s="138"/>
    </row>
    <row r="6" spans="1:21">
      <c r="A6" s="148" t="s">
        <v>20</v>
      </c>
      <c r="C6" s="398" t="s">
        <v>19</v>
      </c>
      <c r="D6" s="399"/>
      <c r="E6" s="399"/>
      <c r="F6" s="1"/>
      <c r="G6" s="398" t="s">
        <v>367</v>
      </c>
      <c r="H6" s="399"/>
      <c r="I6" s="399"/>
      <c r="J6" s="399"/>
      <c r="K6" s="1"/>
      <c r="L6" s="400" t="s">
        <v>136</v>
      </c>
      <c r="M6" s="400"/>
      <c r="N6" s="400"/>
      <c r="O6" s="400"/>
      <c r="P6" s="2"/>
      <c r="Q6" s="400" t="s">
        <v>366</v>
      </c>
      <c r="R6" s="400"/>
      <c r="S6" s="400"/>
      <c r="T6" s="400"/>
      <c r="U6" s="3"/>
    </row>
    <row r="7" spans="1:21">
      <c r="A7" s="4" t="s">
        <v>94</v>
      </c>
      <c r="C7" s="133" t="s">
        <v>147</v>
      </c>
      <c r="D7" s="7" t="s">
        <v>148</v>
      </c>
      <c r="E7" s="342" t="s">
        <v>88</v>
      </c>
      <c r="F7" s="5"/>
      <c r="G7" s="7" t="s">
        <v>143</v>
      </c>
      <c r="H7" s="132" t="s">
        <v>147</v>
      </c>
      <c r="I7" s="249" t="s">
        <v>148</v>
      </c>
      <c r="J7" s="249" t="s">
        <v>88</v>
      </c>
      <c r="K7" s="5"/>
      <c r="L7" s="7" t="s">
        <v>143</v>
      </c>
      <c r="M7" s="132" t="s">
        <v>144</v>
      </c>
      <c r="N7" s="249" t="s">
        <v>145</v>
      </c>
      <c r="O7" s="249" t="s">
        <v>146</v>
      </c>
      <c r="P7" s="8"/>
      <c r="Q7" s="7" t="s">
        <v>143</v>
      </c>
      <c r="R7" s="132" t="s">
        <v>144</v>
      </c>
      <c r="S7" s="249" t="s">
        <v>145</v>
      </c>
      <c r="T7" s="249" t="s">
        <v>146</v>
      </c>
      <c r="U7" s="9"/>
    </row>
    <row r="8" spans="1:21" ht="15.75" thickBot="1">
      <c r="A8" s="119" t="s">
        <v>71</v>
      </c>
      <c r="C8" s="112"/>
      <c r="D8" s="112"/>
      <c r="E8" s="112"/>
      <c r="F8" s="105"/>
      <c r="G8" s="112"/>
      <c r="H8" s="112"/>
      <c r="I8" s="112"/>
      <c r="J8" s="112"/>
      <c r="K8" s="105"/>
      <c r="L8" s="112"/>
      <c r="M8" s="112"/>
      <c r="N8" s="112"/>
      <c r="O8" s="112"/>
      <c r="P8" s="105"/>
      <c r="Q8" s="112"/>
      <c r="R8" s="112"/>
      <c r="S8" s="112"/>
      <c r="T8" s="112"/>
      <c r="U8" s="113"/>
    </row>
    <row r="9" spans="1:21">
      <c r="A9" s="86" t="s">
        <v>0</v>
      </c>
      <c r="C9" s="281">
        <v>51.464099074848399</v>
      </c>
      <c r="D9" s="380">
        <v>78.582873060757152</v>
      </c>
      <c r="E9" s="281"/>
      <c r="F9" s="27"/>
      <c r="G9" s="281">
        <v>26.923411979901829</v>
      </c>
      <c r="H9" s="281">
        <v>53.331665155903934</v>
      </c>
      <c r="I9" s="380">
        <v>79.254097703023092</v>
      </c>
      <c r="J9" s="281"/>
      <c r="K9" s="27"/>
      <c r="L9" s="281">
        <v>25.152276493200407</v>
      </c>
      <c r="M9" s="281">
        <v>26.311822581647991</v>
      </c>
      <c r="N9" s="281">
        <v>27.118773985908753</v>
      </c>
      <c r="O9" s="281"/>
      <c r="P9" s="27"/>
      <c r="Q9" s="281">
        <f>+G9</f>
        <v>26.923411979901829</v>
      </c>
      <c r="R9" s="281">
        <v>26.408253176002106</v>
      </c>
      <c r="S9" s="281">
        <v>25.922432547119158</v>
      </c>
      <c r="T9" s="281"/>
      <c r="U9" s="282"/>
    </row>
    <row r="10" spans="1:21">
      <c r="A10" s="231" t="s">
        <v>72</v>
      </c>
      <c r="C10" s="281">
        <v>45.610256334109998</v>
      </c>
      <c r="D10" s="380">
        <v>69.462830712239992</v>
      </c>
      <c r="E10" s="281"/>
      <c r="F10" s="27"/>
      <c r="G10" s="281">
        <v>24.621153311787999</v>
      </c>
      <c r="H10" s="281">
        <v>48.867371641792992</v>
      </c>
      <c r="I10" s="380">
        <v>72.898791057238995</v>
      </c>
      <c r="J10" s="281"/>
      <c r="K10" s="27"/>
      <c r="L10" s="281">
        <v>22.468618237000001</v>
      </c>
      <c r="M10" s="281">
        <v>23.141638097109997</v>
      </c>
      <c r="N10" s="281">
        <v>23.852574378129994</v>
      </c>
      <c r="O10" s="281"/>
      <c r="P10" s="27"/>
      <c r="Q10" s="281">
        <f t="shared" ref="Q10:Q16" si="0">+G10</f>
        <v>24.621153311787999</v>
      </c>
      <c r="R10" s="281">
        <v>24.246218330004993</v>
      </c>
      <c r="S10" s="281">
        <v>24.031419415446003</v>
      </c>
      <c r="T10" s="281"/>
      <c r="U10" s="282"/>
    </row>
    <row r="11" spans="1:21">
      <c r="A11" s="86" t="s">
        <v>1</v>
      </c>
      <c r="C11" s="281">
        <v>20.119937474039823</v>
      </c>
      <c r="D11" s="380">
        <v>31.352893126042016</v>
      </c>
      <c r="E11" s="281"/>
      <c r="F11" s="27"/>
      <c r="G11" s="281">
        <v>9.5393321126740016</v>
      </c>
      <c r="H11" s="281">
        <v>18.114967631789995</v>
      </c>
      <c r="I11" s="380">
        <v>27.965929366937988</v>
      </c>
      <c r="J11" s="281"/>
      <c r="K11" s="27"/>
      <c r="L11" s="281">
        <v>10.283004123320001</v>
      </c>
      <c r="M11" s="281">
        <v>9.8369333507198213</v>
      </c>
      <c r="N11" s="281">
        <v>11.232955652002193</v>
      </c>
      <c r="O11" s="281"/>
      <c r="P11" s="27"/>
      <c r="Q11" s="281">
        <f t="shared" si="0"/>
        <v>9.5393321126740016</v>
      </c>
      <c r="R11" s="281">
        <v>8.575635519115993</v>
      </c>
      <c r="S11" s="281">
        <v>9.8509617351479939</v>
      </c>
      <c r="T11" s="281"/>
      <c r="U11" s="282"/>
    </row>
    <row r="12" spans="1:21">
      <c r="A12" s="232" t="s">
        <v>2</v>
      </c>
      <c r="C12" s="283">
        <v>71.584036548888221</v>
      </c>
      <c r="D12" s="381">
        <v>109.93576618679917</v>
      </c>
      <c r="E12" s="283"/>
      <c r="F12" s="29"/>
      <c r="G12" s="283">
        <v>36.462744092575832</v>
      </c>
      <c r="H12" s="283">
        <v>71.446632787693929</v>
      </c>
      <c r="I12" s="381">
        <v>107.22002706996108</v>
      </c>
      <c r="J12" s="283"/>
      <c r="K12" s="29"/>
      <c r="L12" s="283">
        <v>35.435280616520409</v>
      </c>
      <c r="M12" s="283">
        <v>36.148755932367813</v>
      </c>
      <c r="N12" s="283">
        <v>38.35172963791095</v>
      </c>
      <c r="O12" s="283"/>
      <c r="P12" s="29"/>
      <c r="Q12" s="283">
        <f t="shared" si="0"/>
        <v>36.462744092575832</v>
      </c>
      <c r="R12" s="283">
        <v>34.983888695118097</v>
      </c>
      <c r="S12" s="283">
        <v>35.773394282267148</v>
      </c>
      <c r="T12" s="283"/>
      <c r="U12" s="284"/>
    </row>
    <row r="13" spans="1:21">
      <c r="A13" s="233" t="s">
        <v>3</v>
      </c>
      <c r="C13" s="283">
        <v>-43.379011895969519</v>
      </c>
      <c r="D13" s="381">
        <v>-64.753199070758626</v>
      </c>
      <c r="E13" s="283"/>
      <c r="F13" s="29"/>
      <c r="G13" s="283">
        <v>-20.101394425002052</v>
      </c>
      <c r="H13" s="283">
        <v>-39.329398361960564</v>
      </c>
      <c r="I13" s="381">
        <v>-60.261922483407375</v>
      </c>
      <c r="J13" s="283"/>
      <c r="K13" s="29"/>
      <c r="L13" s="283">
        <v>-21.686362777327151</v>
      </c>
      <c r="M13" s="283">
        <v>-21.692649118642368</v>
      </c>
      <c r="N13" s="283">
        <v>-21.374187174789107</v>
      </c>
      <c r="O13" s="283"/>
      <c r="P13" s="29"/>
      <c r="Q13" s="283">
        <f t="shared" si="0"/>
        <v>-20.101394425002052</v>
      </c>
      <c r="R13" s="283">
        <v>-19.228003936958512</v>
      </c>
      <c r="S13" s="283">
        <v>-20.932524121446811</v>
      </c>
      <c r="T13" s="283"/>
      <c r="U13" s="284"/>
    </row>
    <row r="14" spans="1:21">
      <c r="A14" s="233" t="s">
        <v>73</v>
      </c>
      <c r="C14" s="283">
        <v>28.205024652918702</v>
      </c>
      <c r="D14" s="381">
        <v>45.182567116040545</v>
      </c>
      <c r="E14" s="283"/>
      <c r="F14" s="29"/>
      <c r="G14" s="283">
        <v>16.36134966757378</v>
      </c>
      <c r="H14" s="283">
        <v>32.117234425733365</v>
      </c>
      <c r="I14" s="381">
        <v>46.958104586553702</v>
      </c>
      <c r="J14" s="283"/>
      <c r="K14" s="29"/>
      <c r="L14" s="283">
        <v>13.748917839193258</v>
      </c>
      <c r="M14" s="283">
        <v>14.456106813725444</v>
      </c>
      <c r="N14" s="283">
        <v>16.977542463121843</v>
      </c>
      <c r="O14" s="283"/>
      <c r="P14" s="29"/>
      <c r="Q14" s="283">
        <f t="shared" si="0"/>
        <v>16.36134966757378</v>
      </c>
      <c r="R14" s="283">
        <v>15.755884758159585</v>
      </c>
      <c r="S14" s="283">
        <v>14.840870160820337</v>
      </c>
      <c r="T14" s="283"/>
      <c r="U14" s="284"/>
    </row>
    <row r="15" spans="1:21">
      <c r="A15" s="86" t="s">
        <v>74</v>
      </c>
      <c r="C15" s="281">
        <v>-9.3098821036527415</v>
      </c>
      <c r="D15" s="380">
        <v>-17.095387670169416</v>
      </c>
      <c r="E15" s="281"/>
      <c r="F15" s="27"/>
      <c r="G15" s="281">
        <v>-2.9089370597240856</v>
      </c>
      <c r="H15" s="281">
        <v>-16.862151037416059</v>
      </c>
      <c r="I15" s="380">
        <v>-20.84637256435472</v>
      </c>
      <c r="J15" s="281"/>
      <c r="K15" s="27"/>
      <c r="L15" s="281">
        <v>-4.4528078346607058</v>
      </c>
      <c r="M15" s="281">
        <v>-4.8570742689920356</v>
      </c>
      <c r="N15" s="281">
        <v>-7.7855055665166741</v>
      </c>
      <c r="O15" s="281"/>
      <c r="P15" s="27"/>
      <c r="Q15" s="281">
        <f t="shared" si="0"/>
        <v>-2.9089370597240856</v>
      </c>
      <c r="R15" s="281">
        <v>-13.953213977691973</v>
      </c>
      <c r="S15" s="281">
        <v>-3.9842215269386614</v>
      </c>
      <c r="T15" s="281"/>
      <c r="U15" s="282"/>
    </row>
    <row r="16" spans="1:21">
      <c r="A16" s="233" t="s">
        <v>46</v>
      </c>
      <c r="C16" s="283">
        <v>18.895142549265962</v>
      </c>
      <c r="D16" s="381">
        <v>28.087179445871129</v>
      </c>
      <c r="E16" s="283"/>
      <c r="F16" s="29"/>
      <c r="G16" s="283">
        <v>13.452412607849695</v>
      </c>
      <c r="H16" s="283">
        <v>15.255083388317306</v>
      </c>
      <c r="I16" s="381">
        <v>26.111732022198982</v>
      </c>
      <c r="J16" s="283"/>
      <c r="K16" s="29"/>
      <c r="L16" s="283">
        <v>9.2961100045325509</v>
      </c>
      <c r="M16" s="283">
        <v>9.5990325447334115</v>
      </c>
      <c r="N16" s="283">
        <v>9.1920368966051669</v>
      </c>
      <c r="O16" s="283"/>
      <c r="P16" s="29"/>
      <c r="Q16" s="283">
        <f t="shared" si="0"/>
        <v>13.452412607849695</v>
      </c>
      <c r="R16" s="283">
        <v>1.8026707804676114</v>
      </c>
      <c r="S16" s="283">
        <v>10.856648633881676</v>
      </c>
      <c r="T16" s="283"/>
      <c r="U16" s="284"/>
    </row>
    <row r="17" spans="1:21">
      <c r="A17" s="123"/>
      <c r="C17" s="120"/>
      <c r="D17" s="382"/>
      <c r="E17" s="120"/>
      <c r="F17" s="105"/>
      <c r="G17" s="120"/>
      <c r="H17" s="120"/>
      <c r="I17" s="382"/>
      <c r="J17" s="120"/>
      <c r="K17" s="105"/>
      <c r="L17" s="120"/>
      <c r="M17" s="120"/>
      <c r="N17" s="120"/>
      <c r="O17" s="120"/>
      <c r="P17" s="105"/>
      <c r="Q17" s="120"/>
      <c r="R17" s="120"/>
      <c r="S17" s="120"/>
      <c r="T17" s="120"/>
      <c r="U17" s="113"/>
    </row>
    <row r="18" spans="1:21" ht="15.75" thickBot="1">
      <c r="A18" s="119" t="s">
        <v>75</v>
      </c>
      <c r="C18" s="112"/>
      <c r="D18" s="383"/>
      <c r="E18" s="112"/>
      <c r="F18" s="105"/>
      <c r="G18" s="112"/>
      <c r="H18" s="112"/>
      <c r="I18" s="383"/>
      <c r="J18" s="112"/>
      <c r="K18" s="105"/>
      <c r="L18" s="112"/>
      <c r="M18" s="112"/>
      <c r="N18" s="112"/>
      <c r="O18" s="112"/>
      <c r="P18" s="105"/>
      <c r="Q18" s="112"/>
      <c r="R18" s="112"/>
      <c r="S18" s="112"/>
      <c r="T18" s="112"/>
      <c r="U18" s="113"/>
    </row>
    <row r="19" spans="1:21">
      <c r="A19" s="234" t="s">
        <v>50</v>
      </c>
      <c r="C19" s="106">
        <v>1240.6590191471032</v>
      </c>
      <c r="D19" s="378">
        <v>1275.8560613461389</v>
      </c>
      <c r="E19" s="106"/>
      <c r="F19" s="101"/>
      <c r="G19" s="106">
        <v>1311.3546203422541</v>
      </c>
      <c r="H19" s="106">
        <v>1278.8927648073025</v>
      </c>
      <c r="I19" s="378">
        <v>1269.4327793676161</v>
      </c>
      <c r="J19" s="106"/>
      <c r="K19" s="101"/>
      <c r="L19" s="106">
        <v>1198.9991693017305</v>
      </c>
      <c r="M19" s="106">
        <v>1240.6590191471032</v>
      </c>
      <c r="N19" s="106">
        <v>1275.8560613461389</v>
      </c>
      <c r="O19" s="106"/>
      <c r="P19" s="101"/>
      <c r="Q19" s="106">
        <f t="shared" ref="Q19:Q22" si="1">+G19</f>
        <v>1311.3546203422541</v>
      </c>
      <c r="R19" s="106">
        <v>1278.8927648073025</v>
      </c>
      <c r="S19" s="106">
        <v>1269.4327793676161</v>
      </c>
      <c r="T19" s="106"/>
      <c r="U19" s="114"/>
    </row>
    <row r="20" spans="1:21">
      <c r="A20" s="86" t="s">
        <v>33</v>
      </c>
      <c r="C20" s="117">
        <v>1267.0585820629401</v>
      </c>
      <c r="D20" s="384">
        <v>1313.2336450208898</v>
      </c>
      <c r="E20" s="117"/>
      <c r="F20" s="101"/>
      <c r="G20" s="117">
        <v>1347.6993535596894</v>
      </c>
      <c r="H20" s="117">
        <v>1321.6968863039369</v>
      </c>
      <c r="I20" s="384">
        <v>1307.687518410497</v>
      </c>
      <c r="J20" s="117"/>
      <c r="K20" s="101"/>
      <c r="L20" s="117">
        <v>1229.0808572238</v>
      </c>
      <c r="M20" s="117">
        <v>1267.0585820629401</v>
      </c>
      <c r="N20" s="117">
        <v>1313.2336450208898</v>
      </c>
      <c r="O20" s="117"/>
      <c r="P20" s="101"/>
      <c r="Q20" s="117">
        <f t="shared" si="1"/>
        <v>1347.6993535596894</v>
      </c>
      <c r="R20" s="117">
        <v>1321.6968863039369</v>
      </c>
      <c r="S20" s="117">
        <v>1307.687518410497</v>
      </c>
      <c r="T20" s="117"/>
      <c r="U20" s="114"/>
    </row>
    <row r="21" spans="1:21">
      <c r="A21" s="86" t="s">
        <v>76</v>
      </c>
      <c r="C21" s="117">
        <v>322.25277049667</v>
      </c>
      <c r="D21" s="384">
        <v>479.92882000000003</v>
      </c>
      <c r="E21" s="117"/>
      <c r="F21" s="101"/>
      <c r="G21" s="117">
        <v>116.47577445058</v>
      </c>
      <c r="H21" s="117">
        <v>152.68737010557399</v>
      </c>
      <c r="I21" s="384">
        <v>218.09037225519302</v>
      </c>
      <c r="J21" s="117"/>
      <c r="K21" s="101"/>
      <c r="L21" s="117">
        <v>155.40184985579998</v>
      </c>
      <c r="M21" s="117">
        <v>166.85092064087002</v>
      </c>
      <c r="N21" s="117">
        <v>157.67604950333003</v>
      </c>
      <c r="O21" s="117"/>
      <c r="P21" s="101"/>
      <c r="Q21" s="117">
        <f t="shared" si="1"/>
        <v>116.47577445058</v>
      </c>
      <c r="R21" s="117">
        <v>36.211595654993985</v>
      </c>
      <c r="S21" s="117">
        <v>65.403002149619027</v>
      </c>
      <c r="T21" s="117"/>
      <c r="U21" s="114"/>
    </row>
    <row r="22" spans="1:21">
      <c r="A22" s="86" t="s">
        <v>77</v>
      </c>
      <c r="C22" s="117">
        <v>2749.4987994984999</v>
      </c>
      <c r="D22" s="384">
        <v>2743.0127104893995</v>
      </c>
      <c r="E22" s="117"/>
      <c r="F22" s="101"/>
      <c r="G22" s="117">
        <v>2665.2259496643401</v>
      </c>
      <c r="H22" s="117">
        <v>2664.10854014911</v>
      </c>
      <c r="I22" s="384">
        <v>2637.6163973850498</v>
      </c>
      <c r="J22" s="117"/>
      <c r="K22" s="101"/>
      <c r="L22" s="117">
        <v>2759.0176740385996</v>
      </c>
      <c r="M22" s="117">
        <v>2749.4987994984999</v>
      </c>
      <c r="N22" s="117">
        <v>2743.0127104893995</v>
      </c>
      <c r="O22" s="117"/>
      <c r="P22" s="101"/>
      <c r="Q22" s="117">
        <f t="shared" si="1"/>
        <v>2665.2259496643401</v>
      </c>
      <c r="R22" s="117">
        <v>2664.10854014911</v>
      </c>
      <c r="S22" s="117">
        <v>2637.6163973850498</v>
      </c>
      <c r="T22" s="117"/>
      <c r="U22" s="114"/>
    </row>
    <row r="23" spans="1:21">
      <c r="A23" s="223"/>
      <c r="C23" s="225"/>
      <c r="D23" s="385"/>
      <c r="E23" s="225"/>
      <c r="F23" s="224"/>
      <c r="G23" s="225"/>
      <c r="H23" s="225"/>
      <c r="I23" s="385"/>
      <c r="J23" s="225"/>
      <c r="K23" s="224"/>
      <c r="L23" s="225"/>
      <c r="M23" s="225"/>
      <c r="N23" s="225"/>
      <c r="O23" s="225"/>
      <c r="P23" s="224"/>
      <c r="Q23" s="225"/>
      <c r="R23" s="225"/>
      <c r="S23" s="225"/>
      <c r="T23" s="225"/>
      <c r="U23" s="226"/>
    </row>
    <row r="24" spans="1:21" ht="15.75" thickBot="1">
      <c r="A24" s="227" t="s">
        <v>78</v>
      </c>
      <c r="C24" s="121"/>
      <c r="D24" s="386"/>
      <c r="E24" s="121"/>
      <c r="F24" s="120"/>
      <c r="G24" s="121"/>
      <c r="H24" s="121"/>
      <c r="I24" s="386"/>
      <c r="J24" s="121"/>
      <c r="K24" s="120"/>
      <c r="L24" s="121"/>
      <c r="M24" s="121"/>
      <c r="N24" s="121"/>
      <c r="O24" s="121"/>
      <c r="P24" s="120"/>
      <c r="Q24" s="121"/>
      <c r="R24" s="121"/>
      <c r="S24" s="121"/>
      <c r="T24" s="121"/>
      <c r="U24" s="122"/>
    </row>
    <row r="25" spans="1:21">
      <c r="A25" s="86" t="s">
        <v>91</v>
      </c>
      <c r="C25" s="22">
        <v>6.1173988899961805E-2</v>
      </c>
      <c r="D25" s="387">
        <v>6.072694093221042E-2</v>
      </c>
      <c r="E25" s="22"/>
      <c r="F25" s="101"/>
      <c r="G25" s="22">
        <v>5.9808849895374099E-2</v>
      </c>
      <c r="H25" s="22">
        <v>5.9345623709032298E-2</v>
      </c>
      <c r="I25" s="387">
        <v>5.9170294983669124E-2</v>
      </c>
      <c r="J25" s="22"/>
      <c r="K25" s="101"/>
      <c r="L25" s="22">
        <v>6.068385062161747E-2</v>
      </c>
      <c r="M25" s="22">
        <v>6.0637040856414234E-2</v>
      </c>
      <c r="N25" s="22">
        <v>5.9702314620196116E-2</v>
      </c>
      <c r="O25" s="22"/>
      <c r="P25" s="101"/>
      <c r="Q25" s="22">
        <f t="shared" ref="Q25:Q33" si="2">+G25</f>
        <v>5.9808849895374099E-2</v>
      </c>
      <c r="R25" s="22">
        <v>5.8504721629345488E-2</v>
      </c>
      <c r="S25" s="22">
        <v>5.8574630488772268E-2</v>
      </c>
      <c r="T25" s="22"/>
      <c r="U25" s="114"/>
    </row>
    <row r="26" spans="1:21">
      <c r="A26" s="86" t="s">
        <v>29</v>
      </c>
      <c r="C26" s="22">
        <v>0.60598722826064555</v>
      </c>
      <c r="D26" s="387">
        <v>0.58900939445614231</v>
      </c>
      <c r="E26" s="22"/>
      <c r="F26" s="101"/>
      <c r="G26" s="22">
        <v>0.55128583778462492</v>
      </c>
      <c r="H26" s="22">
        <v>0.55047238515535357</v>
      </c>
      <c r="I26" s="387">
        <v>0.56203979918869507</v>
      </c>
      <c r="J26" s="22"/>
      <c r="K26" s="101"/>
      <c r="L26" s="22">
        <v>0.61199918273588261</v>
      </c>
      <c r="M26" s="22">
        <v>0.60009393294828828</v>
      </c>
      <c r="N26" s="22">
        <v>0.55732003162800181</v>
      </c>
      <c r="O26" s="22"/>
      <c r="P26" s="101"/>
      <c r="Q26" s="22">
        <f t="shared" si="2"/>
        <v>0.55128583778462492</v>
      </c>
      <c r="R26" s="22">
        <v>0.54962454587393328</v>
      </c>
      <c r="S26" s="22">
        <v>0.5851422416413824</v>
      </c>
      <c r="T26" s="22"/>
      <c r="U26" s="114"/>
    </row>
    <row r="27" spans="1:21">
      <c r="A27" s="86" t="s">
        <v>30</v>
      </c>
      <c r="C27" s="22">
        <v>-6.3054517986584424E-3</v>
      </c>
      <c r="D27" s="387">
        <v>-1.1288482182186794E-2</v>
      </c>
      <c r="E27" s="22"/>
      <c r="F27" s="101"/>
      <c r="G27" s="22">
        <v>-1.9109502180793708E-3</v>
      </c>
      <c r="H27" s="22">
        <v>-1.120355824805889E-2</v>
      </c>
      <c r="I27" s="387">
        <v>-1.3947926235327188E-2</v>
      </c>
      <c r="J27" s="22"/>
      <c r="K27" s="101"/>
      <c r="L27" s="22">
        <v>-3.0757548521687362E-3</v>
      </c>
      <c r="M27" s="22">
        <v>-3.2896278754826888E-3</v>
      </c>
      <c r="N27" s="22">
        <v>-5.1409504459671972E-3</v>
      </c>
      <c r="O27" s="22"/>
      <c r="P27" s="101"/>
      <c r="Q27" s="22">
        <f t="shared" si="2"/>
        <v>-1.9109502180793708E-3</v>
      </c>
      <c r="R27" s="22">
        <v>-9.2708009316145173E-3</v>
      </c>
      <c r="S27" s="22">
        <v>-2.6657696820580291E-3</v>
      </c>
      <c r="T27" s="22"/>
      <c r="U27" s="114"/>
    </row>
    <row r="28" spans="1:21">
      <c r="A28" s="86" t="s">
        <v>36</v>
      </c>
      <c r="C28" s="22">
        <v>0.45123097321351641</v>
      </c>
      <c r="D28" s="387">
        <v>0.46512947478048861</v>
      </c>
      <c r="E28" s="22"/>
      <c r="F28" s="101"/>
      <c r="G28" s="22">
        <v>0.49202380777787591</v>
      </c>
      <c r="H28" s="22">
        <v>0.48004529302538212</v>
      </c>
      <c r="I28" s="387">
        <v>0.48128028800023387</v>
      </c>
      <c r="J28" s="22"/>
      <c r="K28" s="101"/>
      <c r="L28" s="22">
        <v>0.43457466060616329</v>
      </c>
      <c r="M28" s="22">
        <v>0.45123097321351641</v>
      </c>
      <c r="N28" s="22">
        <v>0.46512947478048861</v>
      </c>
      <c r="O28" s="22"/>
      <c r="P28" s="101"/>
      <c r="Q28" s="22">
        <f t="shared" si="2"/>
        <v>0.49202380777787591</v>
      </c>
      <c r="R28" s="22">
        <v>0.48004529302538212</v>
      </c>
      <c r="S28" s="22">
        <v>0.48128028800023387</v>
      </c>
      <c r="T28" s="22"/>
      <c r="U28" s="114"/>
    </row>
    <row r="29" spans="1:21">
      <c r="A29" s="86" t="s">
        <v>79</v>
      </c>
      <c r="C29" s="22">
        <v>6.1608156059056271E-2</v>
      </c>
      <c r="D29" s="387">
        <v>6.0892251190135256E-2</v>
      </c>
      <c r="E29" s="22"/>
      <c r="F29" s="101"/>
      <c r="G29" s="22">
        <v>4.4500926643696113E-2</v>
      </c>
      <c r="H29" s="22">
        <v>4.7565640106430052E-2</v>
      </c>
      <c r="I29" s="387">
        <v>5.0583087791628713E-2</v>
      </c>
      <c r="J29" s="22"/>
      <c r="K29" s="101"/>
      <c r="L29" s="22">
        <v>6.883743258559348E-2</v>
      </c>
      <c r="M29" s="22">
        <v>6.1608156059056271E-2</v>
      </c>
      <c r="N29" s="22">
        <v>6.0892251190135256E-2</v>
      </c>
      <c r="O29" s="22"/>
      <c r="P29" s="101"/>
      <c r="Q29" s="22">
        <f t="shared" si="2"/>
        <v>4.4500926643696113E-2</v>
      </c>
      <c r="R29" s="22">
        <v>4.7565640106430052E-2</v>
      </c>
      <c r="S29" s="22">
        <v>5.0583087791628713E-2</v>
      </c>
      <c r="T29" s="22"/>
      <c r="U29" s="114"/>
    </row>
    <row r="30" spans="1:21">
      <c r="A30" s="86" t="s">
        <v>37</v>
      </c>
      <c r="C30" s="22">
        <v>0.91253437541782489</v>
      </c>
      <c r="D30" s="387">
        <v>0.91998620091610184</v>
      </c>
      <c r="E30" s="22"/>
      <c r="F30" s="101"/>
      <c r="G30" s="22">
        <v>0.88799607649951473</v>
      </c>
      <c r="H30" s="22">
        <v>0.87673239479079623</v>
      </c>
      <c r="I30" s="387">
        <v>0.86883201468445592</v>
      </c>
      <c r="J30" s="22"/>
      <c r="K30" s="101"/>
      <c r="L30" s="22">
        <v>0.91622783663453333</v>
      </c>
      <c r="M30" s="22">
        <v>0.91253437541782489</v>
      </c>
      <c r="N30" s="22">
        <v>0.91998620091610184</v>
      </c>
      <c r="O30" s="22"/>
      <c r="P30" s="101"/>
      <c r="Q30" s="22">
        <f t="shared" si="2"/>
        <v>0.88799607649951473</v>
      </c>
      <c r="R30" s="22">
        <v>0.87673239479079623</v>
      </c>
      <c r="S30" s="22">
        <v>0.86883201468445592</v>
      </c>
      <c r="T30" s="22"/>
      <c r="U30" s="114"/>
    </row>
    <row r="31" spans="1:21">
      <c r="A31" s="86" t="s">
        <v>80</v>
      </c>
      <c r="C31" s="22">
        <v>0.17509052286678284</v>
      </c>
      <c r="D31" s="387">
        <v>0.16235865812026354</v>
      </c>
      <c r="E31" s="22"/>
      <c r="F31" s="101"/>
      <c r="G31" s="22">
        <v>0.15049979580667702</v>
      </c>
      <c r="H31" s="22">
        <v>0.14524802125284397</v>
      </c>
      <c r="I31" s="387">
        <v>0.1458677897054364</v>
      </c>
      <c r="J31" s="22"/>
      <c r="K31" s="101"/>
      <c r="L31" s="22">
        <v>0.17577992673085741</v>
      </c>
      <c r="M31" s="22">
        <v>0.17509052286678284</v>
      </c>
      <c r="N31" s="22">
        <v>0.16235865812026354</v>
      </c>
      <c r="O31" s="22"/>
      <c r="P31" s="101"/>
      <c r="Q31" s="22">
        <f t="shared" si="2"/>
        <v>0.15049979580667702</v>
      </c>
      <c r="R31" s="22">
        <v>0.14524802125284397</v>
      </c>
      <c r="S31" s="22">
        <v>0.1458677897054364</v>
      </c>
      <c r="T31" s="22"/>
      <c r="U31" s="114"/>
    </row>
    <row r="32" spans="1:21">
      <c r="A32" s="86" t="s">
        <v>81</v>
      </c>
      <c r="C32" s="22">
        <v>-7.5849705566919884E-3</v>
      </c>
      <c r="D32" s="387">
        <v>-1.3670849483042381E-2</v>
      </c>
      <c r="E32" s="22"/>
      <c r="F32" s="101"/>
      <c r="G32" s="22">
        <v>-2.1632792693454962E-3</v>
      </c>
      <c r="H32" s="22">
        <v>-1.2662244120027042E-2</v>
      </c>
      <c r="I32" s="387">
        <v>-1.5736879634297589E-2</v>
      </c>
      <c r="J32" s="22"/>
      <c r="K32" s="101"/>
      <c r="L32" s="22">
        <v>-3.6848092026647286E-3</v>
      </c>
      <c r="M32" s="22">
        <v>-3.8916690250124179E-3</v>
      </c>
      <c r="N32" s="22">
        <v>-6.0345921169677923E-3</v>
      </c>
      <c r="O32" s="22"/>
      <c r="P32" s="101"/>
      <c r="Q32" s="22">
        <f t="shared" si="2"/>
        <v>-2.1632792693454962E-3</v>
      </c>
      <c r="R32" s="22">
        <v>-1.0454209659338408E-2</v>
      </c>
      <c r="S32" s="22">
        <v>-3.0305356035390122E-3</v>
      </c>
      <c r="T32" s="22"/>
      <c r="U32" s="114"/>
    </row>
    <row r="33" spans="1:21">
      <c r="A33" s="86" t="s">
        <v>82</v>
      </c>
      <c r="C33" s="22">
        <v>7.4935312125187378E-2</v>
      </c>
      <c r="D33" s="387">
        <v>7.4267574904150868E-2</v>
      </c>
      <c r="E33" s="22"/>
      <c r="F33" s="101"/>
      <c r="G33" s="22">
        <v>7.3642131355207599E-2</v>
      </c>
      <c r="H33" s="22">
        <v>7.3794906267212107E-2</v>
      </c>
      <c r="I33" s="387">
        <v>7.3508739649277885E-2</v>
      </c>
      <c r="J33" s="22"/>
      <c r="K33" s="101"/>
      <c r="L33" s="22">
        <v>7.540632445027394E-2</v>
      </c>
      <c r="M33" s="22">
        <v>7.4371531207660393E-2</v>
      </c>
      <c r="N33" s="22">
        <v>7.3350216057545978E-2</v>
      </c>
      <c r="O33" s="22"/>
      <c r="P33" s="101"/>
      <c r="Q33" s="22">
        <f t="shared" si="2"/>
        <v>7.3642131355207599E-2</v>
      </c>
      <c r="R33" s="22">
        <v>7.3063530833730933E-2</v>
      </c>
      <c r="S33" s="22">
        <v>7.2719116557597233E-2</v>
      </c>
      <c r="T33" s="22"/>
      <c r="U33" s="114"/>
    </row>
    <row r="34" spans="1:21">
      <c r="A34" s="181" t="s">
        <v>378</v>
      </c>
      <c r="I34" s="141"/>
    </row>
    <row r="35" spans="1:21">
      <c r="D35" s="141"/>
      <c r="E35" s="141"/>
      <c r="F35" s="141"/>
      <c r="H35" s="141"/>
      <c r="I35" s="141"/>
      <c r="J35" s="141"/>
      <c r="K35" s="141"/>
      <c r="P35" s="141"/>
    </row>
    <row r="36" spans="1:21">
      <c r="D36" s="141"/>
      <c r="E36" s="141"/>
      <c r="F36" s="141"/>
      <c r="H36" s="141"/>
      <c r="I36" s="141"/>
      <c r="J36" s="141"/>
      <c r="K36" s="141"/>
      <c r="P36" s="141"/>
    </row>
    <row r="37" spans="1:21">
      <c r="D37" s="141"/>
      <c r="E37" s="141"/>
      <c r="F37" s="141"/>
      <c r="H37" s="141"/>
      <c r="I37" s="141"/>
      <c r="J37" s="141"/>
      <c r="K37" s="141"/>
      <c r="P37" s="141"/>
    </row>
    <row r="38" spans="1:21">
      <c r="D38" s="141"/>
      <c r="E38" s="141"/>
      <c r="F38" s="141"/>
      <c r="H38" s="141"/>
      <c r="I38" s="141"/>
      <c r="J38" s="141"/>
      <c r="K38" s="141"/>
      <c r="P38" s="141"/>
    </row>
    <row r="39" spans="1:21">
      <c r="D39" s="141"/>
      <c r="E39" s="141"/>
      <c r="F39" s="141"/>
      <c r="H39" s="141"/>
      <c r="I39" s="141"/>
      <c r="J39" s="141"/>
      <c r="K39" s="141"/>
      <c r="P39" s="141"/>
    </row>
    <row r="40" spans="1:21">
      <c r="D40" s="141"/>
      <c r="E40" s="141"/>
      <c r="F40" s="141"/>
      <c r="H40" s="141"/>
      <c r="I40" s="141"/>
      <c r="J40" s="141"/>
      <c r="K40" s="141"/>
      <c r="P40" s="141"/>
    </row>
    <row r="41" spans="1:21">
      <c r="D41" s="141"/>
      <c r="E41" s="141"/>
      <c r="F41" s="141"/>
      <c r="H41" s="141"/>
      <c r="I41" s="141"/>
      <c r="J41" s="141"/>
      <c r="K41" s="141"/>
      <c r="P41" s="141"/>
    </row>
  </sheetData>
  <mergeCells count="4">
    <mergeCell ref="Q6:T6"/>
    <mergeCell ref="C6:E6"/>
    <mergeCell ref="G6:J6"/>
    <mergeCell ref="L6:O6"/>
  </mergeCells>
  <conditionalFormatting sqref="U20:U22 P25:P32 C25:C32 U25:U32 E25:E32">
    <cfRule type="containsErrors" dxfId="2977" priority="147">
      <formula>ISERROR(C20)</formula>
    </cfRule>
  </conditionalFormatting>
  <conditionalFormatting sqref="C9:C17 E9:E17">
    <cfRule type="containsErrors" dxfId="2976" priority="156">
      <formula>ISERROR(C9)</formula>
    </cfRule>
  </conditionalFormatting>
  <conditionalFormatting sqref="U9:U17">
    <cfRule type="containsErrors" dxfId="2975" priority="155">
      <formula>ISERROR(U9)</formula>
    </cfRule>
  </conditionalFormatting>
  <conditionalFormatting sqref="P18:P19">
    <cfRule type="containsErrors" dxfId="2974" priority="149">
      <formula>ISERROR(P18)</formula>
    </cfRule>
  </conditionalFormatting>
  <conditionalFormatting sqref="U18:U19">
    <cfRule type="containsErrors" dxfId="2973" priority="153">
      <formula>ISERROR(U18)</formula>
    </cfRule>
  </conditionalFormatting>
  <conditionalFormatting sqref="P9:P17">
    <cfRule type="containsErrors" dxfId="2972" priority="150">
      <formula>ISERROR(P9)</formula>
    </cfRule>
  </conditionalFormatting>
  <conditionalFormatting sqref="M20:M22">
    <cfRule type="containsErrors" dxfId="2971" priority="146">
      <formula>ISERROR(M20)</formula>
    </cfRule>
  </conditionalFormatting>
  <conditionalFormatting sqref="C33 E33">
    <cfRule type="containsErrors" dxfId="2970" priority="136">
      <formula>ISERROR(C33)</formula>
    </cfRule>
  </conditionalFormatting>
  <conditionalFormatting sqref="U33">
    <cfRule type="containsErrors" dxfId="2969" priority="135">
      <formula>ISERROR(U33)</formula>
    </cfRule>
  </conditionalFormatting>
  <conditionalFormatting sqref="U8">
    <cfRule type="containsErrors" dxfId="2968" priority="130">
      <formula>ISERROR(U8)</formula>
    </cfRule>
  </conditionalFormatting>
  <conditionalFormatting sqref="P8">
    <cfRule type="containsErrors" dxfId="2967" priority="126">
      <formula>ISERROR(P8)</formula>
    </cfRule>
  </conditionalFormatting>
  <conditionalFormatting sqref="U24">
    <cfRule type="containsErrors" dxfId="2966" priority="143">
      <formula>ISERROR(U24)</formula>
    </cfRule>
  </conditionalFormatting>
  <conditionalFormatting sqref="U23">
    <cfRule type="containsErrors" dxfId="2965" priority="139">
      <formula>ISERROR(U23)</formula>
    </cfRule>
  </conditionalFormatting>
  <conditionalFormatting sqref="C18:C19 E18:E19">
    <cfRule type="containsErrors" dxfId="2964" priority="154">
      <formula>ISERROR(C18)</formula>
    </cfRule>
  </conditionalFormatting>
  <conditionalFormatting sqref="P20:P22">
    <cfRule type="containsErrors" dxfId="2963" priority="145">
      <formula>ISERROR(P20)</formula>
    </cfRule>
  </conditionalFormatting>
  <conditionalFormatting sqref="M9:M17">
    <cfRule type="containsErrors" dxfId="2962" priority="152">
      <formula>ISERROR(M9)</formula>
    </cfRule>
  </conditionalFormatting>
  <conditionalFormatting sqref="M18:M19">
    <cfRule type="containsErrors" dxfId="2961" priority="151">
      <formula>ISERROR(M18)</formula>
    </cfRule>
  </conditionalFormatting>
  <conditionalFormatting sqref="C20:C22 E20:E22">
    <cfRule type="containsErrors" dxfId="2960" priority="148">
      <formula>ISERROR(C20)</formula>
    </cfRule>
  </conditionalFormatting>
  <conditionalFormatting sqref="C24 E24">
    <cfRule type="containsErrors" dxfId="2959" priority="144">
      <formula>ISERROR(C24)</formula>
    </cfRule>
  </conditionalFormatting>
  <conditionalFormatting sqref="M24">
    <cfRule type="containsErrors" dxfId="2958" priority="142">
      <formula>ISERROR(M24)</formula>
    </cfRule>
  </conditionalFormatting>
  <conditionalFormatting sqref="P24">
    <cfRule type="containsErrors" dxfId="2957" priority="141">
      <formula>ISERROR(P24)</formula>
    </cfRule>
  </conditionalFormatting>
  <conditionalFormatting sqref="C23 E23">
    <cfRule type="containsErrors" dxfId="2956" priority="140">
      <formula>ISERROR(C23)</formula>
    </cfRule>
  </conditionalFormatting>
  <conditionalFormatting sqref="M23">
    <cfRule type="containsErrors" dxfId="2955" priority="138">
      <formula>ISERROR(M23)</formula>
    </cfRule>
  </conditionalFormatting>
  <conditionalFormatting sqref="P23">
    <cfRule type="containsErrors" dxfId="2954" priority="137">
      <formula>ISERROR(P23)</formula>
    </cfRule>
  </conditionalFormatting>
  <conditionalFormatting sqref="P33">
    <cfRule type="containsErrors" dxfId="2953" priority="134">
      <formula>ISERROR(P33)</formula>
    </cfRule>
  </conditionalFormatting>
  <conditionalFormatting sqref="C8:E8">
    <cfRule type="containsErrors" dxfId="2952" priority="131">
      <formula>ISERROR(C8)</formula>
    </cfRule>
  </conditionalFormatting>
  <conditionalFormatting sqref="M8">
    <cfRule type="containsErrors" dxfId="2951" priority="128">
      <formula>ISERROR(M8)</formula>
    </cfRule>
  </conditionalFormatting>
  <conditionalFormatting sqref="C7:E7">
    <cfRule type="containsErrors" dxfId="2950" priority="85">
      <formula>ISERROR(C7)</formula>
    </cfRule>
  </conditionalFormatting>
  <conditionalFormatting sqref="M7">
    <cfRule type="containsErrors" dxfId="2949" priority="83">
      <formula>ISERROR(M7)</formula>
    </cfRule>
  </conditionalFormatting>
  <conditionalFormatting sqref="K25:K32">
    <cfRule type="containsErrors" dxfId="2948" priority="62">
      <formula>ISERROR(K25)</formula>
    </cfRule>
  </conditionalFormatting>
  <conditionalFormatting sqref="K9:K17">
    <cfRule type="containsErrors" dxfId="2947" priority="65">
      <formula>ISERROR(K9)</formula>
    </cfRule>
  </conditionalFormatting>
  <conditionalFormatting sqref="K33">
    <cfRule type="containsErrors" dxfId="2946" priority="59">
      <formula>ISERROR(K33)</formula>
    </cfRule>
  </conditionalFormatting>
  <conditionalFormatting sqref="K18:K19">
    <cfRule type="containsErrors" dxfId="2945" priority="64">
      <formula>ISERROR(K18)</formula>
    </cfRule>
  </conditionalFormatting>
  <conditionalFormatting sqref="K20:K22">
    <cfRule type="containsErrors" dxfId="2944" priority="63">
      <formula>ISERROR(K20)</formula>
    </cfRule>
  </conditionalFormatting>
  <conditionalFormatting sqref="K24">
    <cfRule type="containsErrors" dxfId="2943" priority="61">
      <formula>ISERROR(K24)</formula>
    </cfRule>
  </conditionalFormatting>
  <conditionalFormatting sqref="K23">
    <cfRule type="containsErrors" dxfId="2942" priority="60">
      <formula>ISERROR(K23)</formula>
    </cfRule>
  </conditionalFormatting>
  <conditionalFormatting sqref="K8">
    <cfRule type="containsErrors" dxfId="2941" priority="58">
      <formula>ISERROR(K8)</formula>
    </cfRule>
  </conditionalFormatting>
  <conditionalFormatting sqref="K7">
    <cfRule type="containsErrors" dxfId="2940" priority="57">
      <formula>ISERROR(K7)</formula>
    </cfRule>
  </conditionalFormatting>
  <conditionalFormatting sqref="R20:R22">
    <cfRule type="containsErrors" dxfId="2939" priority="54">
      <formula>ISERROR(R20)</formula>
    </cfRule>
  </conditionalFormatting>
  <conditionalFormatting sqref="R9:R17">
    <cfRule type="containsErrors" dxfId="2938" priority="56">
      <formula>ISERROR(R9)</formula>
    </cfRule>
  </conditionalFormatting>
  <conditionalFormatting sqref="R18:R19">
    <cfRule type="containsErrors" dxfId="2937" priority="55">
      <formula>ISERROR(R18)</formula>
    </cfRule>
  </conditionalFormatting>
  <conditionalFormatting sqref="R24">
    <cfRule type="containsErrors" dxfId="2936" priority="53">
      <formula>ISERROR(R24)</formula>
    </cfRule>
  </conditionalFormatting>
  <conditionalFormatting sqref="R23">
    <cfRule type="containsErrors" dxfId="2935" priority="52">
      <formula>ISERROR(R23)</formula>
    </cfRule>
  </conditionalFormatting>
  <conditionalFormatting sqref="R8">
    <cfRule type="containsErrors" dxfId="2934" priority="51">
      <formula>ISERROR(R8)</formula>
    </cfRule>
  </conditionalFormatting>
  <conditionalFormatting sqref="R7">
    <cfRule type="containsErrors" dxfId="2933" priority="50">
      <formula>ISERROR(R7)</formula>
    </cfRule>
  </conditionalFormatting>
  <conditionalFormatting sqref="G25:G32 J25:J32">
    <cfRule type="containsErrors" dxfId="2932" priority="46">
      <formula>ISERROR(G25)</formula>
    </cfRule>
  </conditionalFormatting>
  <conditionalFormatting sqref="G9:G17 J9:J17">
    <cfRule type="containsErrors" dxfId="2931" priority="49">
      <formula>ISERROR(G9)</formula>
    </cfRule>
  </conditionalFormatting>
  <conditionalFormatting sqref="G33 J33">
    <cfRule type="containsErrors" dxfId="2930" priority="43">
      <formula>ISERROR(G33)</formula>
    </cfRule>
  </conditionalFormatting>
  <conditionalFormatting sqref="G18:G19 J18:J19">
    <cfRule type="containsErrors" dxfId="2929" priority="48">
      <formula>ISERROR(G18)</formula>
    </cfRule>
  </conditionalFormatting>
  <conditionalFormatting sqref="G20:G22 J20:J22">
    <cfRule type="containsErrors" dxfId="2928" priority="47">
      <formula>ISERROR(G20)</formula>
    </cfRule>
  </conditionalFormatting>
  <conditionalFormatting sqref="G24 J24">
    <cfRule type="containsErrors" dxfId="2927" priority="45">
      <formula>ISERROR(G24)</formula>
    </cfRule>
  </conditionalFormatting>
  <conditionalFormatting sqref="G23 J23">
    <cfRule type="containsErrors" dxfId="2926" priority="44">
      <formula>ISERROR(G23)</formula>
    </cfRule>
  </conditionalFormatting>
  <conditionalFormatting sqref="G8 I8:J8">
    <cfRule type="containsErrors" dxfId="2925" priority="42">
      <formula>ISERROR(G8)</formula>
    </cfRule>
  </conditionalFormatting>
  <conditionalFormatting sqref="F9:F17">
    <cfRule type="containsErrors" dxfId="2924" priority="41">
      <formula>ISERROR(F9)</formula>
    </cfRule>
  </conditionalFormatting>
  <conditionalFormatting sqref="F25:F32">
    <cfRule type="containsErrors" dxfId="2923" priority="38">
      <formula>ISERROR(F25)</formula>
    </cfRule>
  </conditionalFormatting>
  <conditionalFormatting sqref="F33">
    <cfRule type="containsErrors" dxfId="2922" priority="35">
      <formula>ISERROR(F33)</formula>
    </cfRule>
  </conditionalFormatting>
  <conditionalFormatting sqref="F18:F19">
    <cfRule type="containsErrors" dxfId="2921" priority="40">
      <formula>ISERROR(F18)</formula>
    </cfRule>
  </conditionalFormatting>
  <conditionalFormatting sqref="F20:F22">
    <cfRule type="containsErrors" dxfId="2920" priority="39">
      <formula>ISERROR(F20)</formula>
    </cfRule>
  </conditionalFormatting>
  <conditionalFormatting sqref="F24">
    <cfRule type="containsErrors" dxfId="2919" priority="37">
      <formula>ISERROR(F24)</formula>
    </cfRule>
  </conditionalFormatting>
  <conditionalFormatting sqref="F23">
    <cfRule type="containsErrors" dxfId="2918" priority="36">
      <formula>ISERROR(F23)</formula>
    </cfRule>
  </conditionalFormatting>
  <conditionalFormatting sqref="F8">
    <cfRule type="containsErrors" dxfId="2917" priority="34">
      <formula>ISERROR(F8)</formula>
    </cfRule>
  </conditionalFormatting>
  <conditionalFormatting sqref="F7">
    <cfRule type="containsErrors" dxfId="2916" priority="33">
      <formula>ISERROR(F7)</formula>
    </cfRule>
  </conditionalFormatting>
  <conditionalFormatting sqref="H25:H32">
    <cfRule type="containsErrors" dxfId="2915" priority="29">
      <formula>ISERROR(H25)</formula>
    </cfRule>
  </conditionalFormatting>
  <conditionalFormatting sqref="H9:H17">
    <cfRule type="containsErrors" dxfId="2914" priority="32">
      <formula>ISERROR(H9)</formula>
    </cfRule>
  </conditionalFormatting>
  <conditionalFormatting sqref="H33">
    <cfRule type="containsErrors" dxfId="2913" priority="26">
      <formula>ISERROR(H33)</formula>
    </cfRule>
  </conditionalFormatting>
  <conditionalFormatting sqref="H18:H19">
    <cfRule type="containsErrors" dxfId="2912" priority="31">
      <formula>ISERROR(H18)</formula>
    </cfRule>
  </conditionalFormatting>
  <conditionalFormatting sqref="H20:H22">
    <cfRule type="containsErrors" dxfId="2911" priority="30">
      <formula>ISERROR(H20)</formula>
    </cfRule>
  </conditionalFormatting>
  <conditionalFormatting sqref="H24">
    <cfRule type="containsErrors" dxfId="2910" priority="28">
      <formula>ISERROR(H24)</formula>
    </cfRule>
  </conditionalFormatting>
  <conditionalFormatting sqref="H23">
    <cfRule type="containsErrors" dxfId="2909" priority="27">
      <formula>ISERROR(H23)</formula>
    </cfRule>
  </conditionalFormatting>
  <conditionalFormatting sqref="H8">
    <cfRule type="containsErrors" dxfId="2908" priority="25">
      <formula>ISERROR(H8)</formula>
    </cfRule>
  </conditionalFormatting>
  <conditionalFormatting sqref="H7">
    <cfRule type="containsErrors" dxfId="2907" priority="24">
      <formula>ISERROR(H7)</formula>
    </cfRule>
  </conditionalFormatting>
  <conditionalFormatting sqref="L25:L32">
    <cfRule type="containsErrors" dxfId="2906" priority="20">
      <formula>ISERROR(L25)</formula>
    </cfRule>
  </conditionalFormatting>
  <conditionalFormatting sqref="L9:L17">
    <cfRule type="containsErrors" dxfId="2905" priority="23">
      <formula>ISERROR(L9)</formula>
    </cfRule>
  </conditionalFormatting>
  <conditionalFormatting sqref="L33">
    <cfRule type="containsErrors" dxfId="2904" priority="17">
      <formula>ISERROR(L33)</formula>
    </cfRule>
  </conditionalFormatting>
  <conditionalFormatting sqref="L18:L19">
    <cfRule type="containsErrors" dxfId="2903" priority="22">
      <formula>ISERROR(L18)</formula>
    </cfRule>
  </conditionalFormatting>
  <conditionalFormatting sqref="L20:L22">
    <cfRule type="containsErrors" dxfId="2902" priority="21">
      <formula>ISERROR(L20)</formula>
    </cfRule>
  </conditionalFormatting>
  <conditionalFormatting sqref="L24">
    <cfRule type="containsErrors" dxfId="2901" priority="19">
      <formula>ISERROR(L24)</formula>
    </cfRule>
  </conditionalFormatting>
  <conditionalFormatting sqref="L23">
    <cfRule type="containsErrors" dxfId="2900" priority="18">
      <formula>ISERROR(L23)</formula>
    </cfRule>
  </conditionalFormatting>
  <conditionalFormatting sqref="N23">
    <cfRule type="containsErrors" dxfId="2899" priority="6">
      <formula>ISERROR(N23)</formula>
    </cfRule>
  </conditionalFormatting>
  <conditionalFormatting sqref="S9:S17">
    <cfRule type="containsErrors" dxfId="2898" priority="5">
      <formula>ISERROR(S9)</formula>
    </cfRule>
  </conditionalFormatting>
  <conditionalFormatting sqref="S18:S19">
    <cfRule type="containsErrors" dxfId="2897" priority="4">
      <formula>ISERROR(S18)</formula>
    </cfRule>
  </conditionalFormatting>
  <conditionalFormatting sqref="S20:S22">
    <cfRule type="containsErrors" dxfId="2896" priority="3">
      <formula>ISERROR(S20)</formula>
    </cfRule>
  </conditionalFormatting>
  <conditionalFormatting sqref="S23">
    <cfRule type="containsErrors" dxfId="2895" priority="1">
      <formula>ISERROR(S23)</formula>
    </cfRule>
  </conditionalFormatting>
  <conditionalFormatting sqref="S24">
    <cfRule type="containsErrors" dxfId="2894" priority="2">
      <formula>ISERROR(S24)</formula>
    </cfRule>
  </conditionalFormatting>
  <conditionalFormatting sqref="N20:N22">
    <cfRule type="containsErrors" dxfId="2893" priority="8">
      <formula>ISERROR(N20)</formula>
    </cfRule>
  </conditionalFormatting>
  <conditionalFormatting sqref="N9:N17">
    <cfRule type="containsErrors" dxfId="2892" priority="10">
      <formula>ISERROR(N9)</formula>
    </cfRule>
  </conditionalFormatting>
  <conditionalFormatting sqref="N18:N19">
    <cfRule type="containsErrors" dxfId="2891" priority="9">
      <formula>ISERROR(N18)</formula>
    </cfRule>
  </conditionalFormatting>
  <conditionalFormatting sqref="N24">
    <cfRule type="containsErrors" dxfId="2890" priority="7">
      <formula>ISERROR(N24)</formula>
    </cfRule>
  </conditionalFormatting>
  <printOptions horizontalCentered="1" verticalCentered="1"/>
  <pageMargins left="0.23622047244094491" right="0.23622047244094491" top="0.74803149606299213" bottom="0.74803149606299213" header="0.31496062992125984" footer="0.31496062992125984"/>
  <pageSetup paperSize="9" scale="61"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theme="6" tint="0.59999389629810485"/>
    <pageSetUpPr fitToPage="1"/>
  </sheetPr>
  <dimension ref="A1:T34"/>
  <sheetViews>
    <sheetView showGridLines="0" zoomScaleNormal="100" zoomScaleSheetLayoutView="75" workbookViewId="0"/>
  </sheetViews>
  <sheetFormatPr defaultColWidth="11.42578125" defaultRowHeight="13.5"/>
  <cols>
    <col min="1" max="1" width="38.7109375" style="141" customWidth="1"/>
    <col min="2" max="2" width="11.7109375" style="141" customWidth="1"/>
    <col min="3" max="4" width="11.7109375" style="146" customWidth="1"/>
    <col min="5" max="5" width="1.7109375" style="146" customWidth="1"/>
    <col min="6" max="6" width="11.7109375" style="141" customWidth="1"/>
    <col min="7" max="9" width="11.7109375" style="146" customWidth="1"/>
    <col min="10" max="10" width="1.7109375" style="146" customWidth="1"/>
    <col min="11" max="14" width="11.7109375" style="141" customWidth="1"/>
    <col min="15" max="15" width="1.7109375" style="146" customWidth="1"/>
    <col min="16" max="19" width="11.7109375" style="141" customWidth="1"/>
    <col min="20" max="20" width="1.7109375" style="146" customWidth="1"/>
    <col min="21" max="16384" width="11.42578125" style="141"/>
  </cols>
  <sheetData>
    <row r="1" spans="1:20" ht="27.75">
      <c r="A1" s="260" t="s">
        <v>171</v>
      </c>
    </row>
    <row r="2" spans="1:20">
      <c r="A2" s="142"/>
    </row>
    <row r="3" spans="1:20" ht="15.75" customHeight="1">
      <c r="B3" s="205"/>
      <c r="C3" s="177"/>
      <c r="D3" s="177"/>
      <c r="E3" s="177"/>
      <c r="F3" s="205"/>
      <c r="G3" s="177"/>
      <c r="H3" s="177"/>
      <c r="I3" s="177"/>
      <c r="J3" s="177"/>
      <c r="K3" s="205"/>
      <c r="L3" s="205"/>
      <c r="M3" s="205"/>
      <c r="N3" s="205"/>
      <c r="O3" s="177"/>
      <c r="P3" s="205"/>
      <c r="Q3" s="205"/>
      <c r="R3" s="205"/>
      <c r="S3" s="205"/>
      <c r="T3" s="177"/>
    </row>
    <row r="4" spans="1:20">
      <c r="B4" s="186"/>
      <c r="C4" s="185"/>
      <c r="D4" s="185"/>
      <c r="E4" s="185"/>
      <c r="F4" s="186"/>
      <c r="G4" s="185"/>
      <c r="H4" s="185"/>
      <c r="I4" s="185"/>
      <c r="J4" s="185"/>
      <c r="K4" s="186"/>
      <c r="L4" s="187"/>
      <c r="M4" s="187"/>
      <c r="N4" s="187"/>
      <c r="O4" s="185"/>
      <c r="P4" s="186"/>
      <c r="Q4" s="187"/>
      <c r="R4" s="187"/>
      <c r="S4" s="187"/>
      <c r="T4" s="185"/>
    </row>
    <row r="5" spans="1:20" s="147" customFormat="1">
      <c r="A5" s="140"/>
      <c r="B5" s="140"/>
      <c r="C5" s="138"/>
      <c r="D5" s="138"/>
      <c r="E5" s="138"/>
      <c r="F5" s="140"/>
      <c r="G5" s="138"/>
      <c r="H5" s="138"/>
      <c r="I5" s="138"/>
      <c r="J5" s="138"/>
      <c r="K5" s="140"/>
      <c r="L5" s="140"/>
      <c r="M5" s="140"/>
      <c r="N5" s="140"/>
      <c r="O5" s="138"/>
      <c r="P5" s="140"/>
      <c r="Q5" s="140"/>
      <c r="R5" s="140"/>
      <c r="S5" s="140"/>
      <c r="T5" s="138"/>
    </row>
    <row r="6" spans="1:20">
      <c r="A6" s="148" t="s">
        <v>83</v>
      </c>
      <c r="B6" s="398" t="s">
        <v>19</v>
      </c>
      <c r="C6" s="399"/>
      <c r="D6" s="399"/>
      <c r="E6" s="1"/>
      <c r="F6" s="398" t="s">
        <v>367</v>
      </c>
      <c r="G6" s="399"/>
      <c r="H6" s="399"/>
      <c r="I6" s="399"/>
      <c r="J6" s="1"/>
      <c r="K6" s="400" t="s">
        <v>136</v>
      </c>
      <c r="L6" s="400"/>
      <c r="M6" s="400"/>
      <c r="N6" s="400"/>
      <c r="O6" s="2"/>
      <c r="P6" s="400" t="s">
        <v>366</v>
      </c>
      <c r="Q6" s="400"/>
      <c r="R6" s="400"/>
      <c r="S6" s="400"/>
      <c r="T6" s="3"/>
    </row>
    <row r="7" spans="1:20">
      <c r="A7" s="4" t="s">
        <v>94</v>
      </c>
      <c r="B7" s="133" t="s">
        <v>147</v>
      </c>
      <c r="C7" s="7" t="s">
        <v>148</v>
      </c>
      <c r="D7" s="342" t="s">
        <v>88</v>
      </c>
      <c r="E7" s="5"/>
      <c r="F7" s="7" t="s">
        <v>143</v>
      </c>
      <c r="G7" s="132" t="s">
        <v>147</v>
      </c>
      <c r="H7" s="249" t="s">
        <v>148</v>
      </c>
      <c r="I7" s="249" t="s">
        <v>88</v>
      </c>
      <c r="J7" s="5"/>
      <c r="K7" s="7" t="s">
        <v>143</v>
      </c>
      <c r="L7" s="132" t="s">
        <v>144</v>
      </c>
      <c r="M7" s="249" t="s">
        <v>145</v>
      </c>
      <c r="N7" s="249" t="s">
        <v>146</v>
      </c>
      <c r="O7" s="8"/>
      <c r="P7" s="7" t="s">
        <v>143</v>
      </c>
      <c r="Q7" s="132" t="s">
        <v>144</v>
      </c>
      <c r="R7" s="249" t="s">
        <v>145</v>
      </c>
      <c r="S7" s="249" t="s">
        <v>146</v>
      </c>
      <c r="T7" s="9"/>
    </row>
    <row r="8" spans="1:20" ht="14.25" thickBot="1">
      <c r="A8" s="119" t="s">
        <v>71</v>
      </c>
      <c r="B8" s="112"/>
      <c r="C8" s="112"/>
      <c r="D8" s="112"/>
      <c r="E8" s="105"/>
      <c r="F8" s="112"/>
      <c r="G8" s="112"/>
      <c r="H8" s="112"/>
      <c r="I8" s="112"/>
      <c r="J8" s="105"/>
      <c r="K8" s="112"/>
      <c r="L8" s="112"/>
      <c r="M8" s="112"/>
      <c r="N8" s="112"/>
      <c r="O8" s="105"/>
      <c r="P8" s="112"/>
      <c r="Q8" s="112"/>
      <c r="R8" s="112"/>
      <c r="S8" s="112"/>
      <c r="T8" s="113"/>
    </row>
    <row r="9" spans="1:20">
      <c r="A9" s="86" t="s">
        <v>0</v>
      </c>
      <c r="B9" s="281">
        <v>12.164930127385864</v>
      </c>
      <c r="C9" s="380">
        <v>18.097068735870455</v>
      </c>
      <c r="D9" s="281"/>
      <c r="E9" s="27"/>
      <c r="F9" s="281">
        <v>4.9673686754859654</v>
      </c>
      <c r="G9" s="281">
        <v>9.7124817761216491</v>
      </c>
      <c r="H9" s="380">
        <v>14.184718317480867</v>
      </c>
      <c r="I9" s="281"/>
      <c r="J9" s="27"/>
      <c r="K9" s="281">
        <v>6.0703139045924361</v>
      </c>
      <c r="L9" s="281">
        <v>6.0946162227934275</v>
      </c>
      <c r="M9" s="281">
        <v>5.9321386084845908</v>
      </c>
      <c r="N9" s="281"/>
      <c r="O9" s="27"/>
      <c r="P9" s="281">
        <f>+F9</f>
        <v>4.9673686754859654</v>
      </c>
      <c r="Q9" s="281">
        <v>4.7451131006356837</v>
      </c>
      <c r="R9" s="281">
        <v>4.4722365413592176</v>
      </c>
      <c r="S9" s="281"/>
      <c r="T9" s="282"/>
    </row>
    <row r="10" spans="1:20">
      <c r="A10" s="231" t="s">
        <v>72</v>
      </c>
      <c r="B10" s="281">
        <v>16.103448906810002</v>
      </c>
      <c r="C10" s="380">
        <v>23.53061310691</v>
      </c>
      <c r="D10" s="281"/>
      <c r="E10" s="27"/>
      <c r="F10" s="281">
        <v>6.6221969883529992</v>
      </c>
      <c r="G10" s="281">
        <v>12.97561377906</v>
      </c>
      <c r="H10" s="380">
        <v>19.024791644641997</v>
      </c>
      <c r="I10" s="281"/>
      <c r="J10" s="27"/>
      <c r="K10" s="281">
        <v>8.1524898065100011</v>
      </c>
      <c r="L10" s="281">
        <v>7.9509591003000004</v>
      </c>
      <c r="M10" s="281">
        <v>7.4271642000999982</v>
      </c>
      <c r="N10" s="281"/>
      <c r="O10" s="27"/>
      <c r="P10" s="281">
        <f t="shared" ref="P10:P16" si="0">+F10</f>
        <v>6.6221969883529992</v>
      </c>
      <c r="Q10" s="281">
        <v>6.3534167907070005</v>
      </c>
      <c r="R10" s="281">
        <v>6.0491778655819974</v>
      </c>
      <c r="S10" s="281"/>
      <c r="T10" s="282"/>
    </row>
    <row r="11" spans="1:20">
      <c r="A11" s="86" t="s">
        <v>1</v>
      </c>
      <c r="B11" s="281">
        <v>0</v>
      </c>
      <c r="C11" s="380">
        <v>0</v>
      </c>
      <c r="D11" s="281"/>
      <c r="E11" s="27"/>
      <c r="F11" s="281">
        <v>0</v>
      </c>
      <c r="G11" s="281">
        <v>0</v>
      </c>
      <c r="H11" s="380">
        <v>0</v>
      </c>
      <c r="I11" s="281"/>
      <c r="J11" s="27"/>
      <c r="K11" s="281">
        <v>0</v>
      </c>
      <c r="L11" s="281">
        <v>0</v>
      </c>
      <c r="M11" s="281">
        <v>0</v>
      </c>
      <c r="N11" s="281"/>
      <c r="O11" s="27"/>
      <c r="P11" s="281">
        <f t="shared" si="0"/>
        <v>0</v>
      </c>
      <c r="Q11" s="281">
        <v>0</v>
      </c>
      <c r="R11" s="281">
        <v>0</v>
      </c>
      <c r="S11" s="281"/>
      <c r="T11" s="282"/>
    </row>
    <row r="12" spans="1:20">
      <c r="A12" s="232" t="s">
        <v>2</v>
      </c>
      <c r="B12" s="283">
        <v>12.164930127385864</v>
      </c>
      <c r="C12" s="381">
        <v>18.097068735870455</v>
      </c>
      <c r="D12" s="283"/>
      <c r="E12" s="29"/>
      <c r="F12" s="283">
        <v>4.9673686754859654</v>
      </c>
      <c r="G12" s="283">
        <v>9.7124817761216491</v>
      </c>
      <c r="H12" s="381">
        <v>14.184718317480867</v>
      </c>
      <c r="I12" s="283"/>
      <c r="J12" s="29"/>
      <c r="K12" s="283">
        <v>6.0703139045924361</v>
      </c>
      <c r="L12" s="283">
        <v>6.0946162227934275</v>
      </c>
      <c r="M12" s="283">
        <v>5.9321386084845908</v>
      </c>
      <c r="N12" s="283"/>
      <c r="O12" s="29"/>
      <c r="P12" s="283">
        <f t="shared" si="0"/>
        <v>4.9673686754859654</v>
      </c>
      <c r="Q12" s="283">
        <v>4.7451131006356837</v>
      </c>
      <c r="R12" s="283">
        <v>4.4722365413592176</v>
      </c>
      <c r="S12" s="283"/>
      <c r="T12" s="284"/>
    </row>
    <row r="13" spans="1:20">
      <c r="A13" s="233" t="s">
        <v>3</v>
      </c>
      <c r="B13" s="283">
        <v>-0.96810699755494956</v>
      </c>
      <c r="C13" s="381">
        <v>-1.4609100797487882</v>
      </c>
      <c r="D13" s="283"/>
      <c r="E13" s="29"/>
      <c r="F13" s="283">
        <v>-0.3316676119492819</v>
      </c>
      <c r="G13" s="283">
        <v>-0.64129402568764948</v>
      </c>
      <c r="H13" s="381">
        <v>-0.97233015047701754</v>
      </c>
      <c r="I13" s="283"/>
      <c r="J13" s="29"/>
      <c r="K13" s="283">
        <v>-0.51697008162169689</v>
      </c>
      <c r="L13" s="283">
        <v>-0.45113691593325267</v>
      </c>
      <c r="M13" s="283">
        <v>-0.49280308219383862</v>
      </c>
      <c r="N13" s="283"/>
      <c r="O13" s="29"/>
      <c r="P13" s="283">
        <f t="shared" si="0"/>
        <v>-0.3316676119492819</v>
      </c>
      <c r="Q13" s="283">
        <v>-0.30962641373836758</v>
      </c>
      <c r="R13" s="283">
        <v>-0.33103612478936806</v>
      </c>
      <c r="S13" s="283"/>
      <c r="T13" s="284"/>
    </row>
    <row r="14" spans="1:20">
      <c r="A14" s="233" t="s">
        <v>73</v>
      </c>
      <c r="B14" s="283">
        <v>11.196823129830914</v>
      </c>
      <c r="C14" s="381">
        <v>16.636158656121665</v>
      </c>
      <c r="D14" s="283"/>
      <c r="E14" s="29"/>
      <c r="F14" s="283">
        <v>4.6357010635366835</v>
      </c>
      <c r="G14" s="283">
        <v>9.0711877504339995</v>
      </c>
      <c r="H14" s="381">
        <v>13.21238816700385</v>
      </c>
      <c r="I14" s="283"/>
      <c r="J14" s="29"/>
      <c r="K14" s="283">
        <v>5.5533438229707395</v>
      </c>
      <c r="L14" s="283">
        <v>5.6434793068601747</v>
      </c>
      <c r="M14" s="283">
        <v>5.4393355262907512</v>
      </c>
      <c r="N14" s="283"/>
      <c r="O14" s="29"/>
      <c r="P14" s="283">
        <f t="shared" si="0"/>
        <v>4.6357010635366835</v>
      </c>
      <c r="Q14" s="283">
        <v>4.435486686897316</v>
      </c>
      <c r="R14" s="283">
        <v>4.1412004165698502</v>
      </c>
      <c r="S14" s="283"/>
      <c r="T14" s="284"/>
    </row>
    <row r="15" spans="1:20">
      <c r="A15" s="86" t="s">
        <v>74</v>
      </c>
      <c r="B15" s="281">
        <v>0.77575413294042228</v>
      </c>
      <c r="C15" s="380">
        <v>5.7489069052989796</v>
      </c>
      <c r="D15" s="281"/>
      <c r="E15" s="27"/>
      <c r="F15" s="281">
        <v>1.7589975739301402</v>
      </c>
      <c r="G15" s="281">
        <v>-5.8428069021077498</v>
      </c>
      <c r="H15" s="380">
        <v>-5.7662936313425206</v>
      </c>
      <c r="I15" s="281"/>
      <c r="J15" s="27"/>
      <c r="K15" s="281">
        <v>2.952233050827334</v>
      </c>
      <c r="L15" s="281">
        <v>-2.1764789178869117</v>
      </c>
      <c r="M15" s="281">
        <v>4.9731527723585573</v>
      </c>
      <c r="N15" s="281"/>
      <c r="O15" s="27"/>
      <c r="P15" s="281">
        <f t="shared" si="0"/>
        <v>1.7589975739301402</v>
      </c>
      <c r="Q15" s="281">
        <v>-7.6018044760378896</v>
      </c>
      <c r="R15" s="281">
        <v>7.651327076522918E-2</v>
      </c>
      <c r="S15" s="281"/>
      <c r="T15" s="282"/>
    </row>
    <row r="16" spans="1:20">
      <c r="A16" s="233" t="s">
        <v>46</v>
      </c>
      <c r="B16" s="283">
        <v>11.972577262771336</v>
      </c>
      <c r="C16" s="381">
        <v>22.385065561420646</v>
      </c>
      <c r="D16" s="283"/>
      <c r="E16" s="29"/>
      <c r="F16" s="283">
        <v>6.3946986374668242</v>
      </c>
      <c r="G16" s="283">
        <v>3.2283808483262497</v>
      </c>
      <c r="H16" s="381">
        <v>7.4460945356613291</v>
      </c>
      <c r="I16" s="283"/>
      <c r="J16" s="29"/>
      <c r="K16" s="283">
        <v>8.5055768737980735</v>
      </c>
      <c r="L16" s="283">
        <v>3.467000388973263</v>
      </c>
      <c r="M16" s="283">
        <v>10.412488298649309</v>
      </c>
      <c r="N16" s="283"/>
      <c r="O16" s="29"/>
      <c r="P16" s="283">
        <f t="shared" si="0"/>
        <v>6.3946986374668242</v>
      </c>
      <c r="Q16" s="283">
        <v>-3.1663177891405745</v>
      </c>
      <c r="R16" s="283">
        <v>4.2177136873350793</v>
      </c>
      <c r="S16" s="283"/>
      <c r="T16" s="284"/>
    </row>
    <row r="17" spans="1:20">
      <c r="A17" s="123"/>
      <c r="B17" s="120"/>
      <c r="C17" s="382"/>
      <c r="D17" s="120"/>
      <c r="E17" s="105"/>
      <c r="F17" s="120"/>
      <c r="G17" s="120"/>
      <c r="H17" s="382"/>
      <c r="I17" s="120"/>
      <c r="J17" s="105"/>
      <c r="K17" s="120"/>
      <c r="L17" s="120"/>
      <c r="M17" s="120"/>
      <c r="N17" s="120"/>
      <c r="O17" s="105"/>
      <c r="P17" s="120"/>
      <c r="Q17" s="120"/>
      <c r="R17" s="120"/>
      <c r="S17" s="120"/>
      <c r="T17" s="113"/>
    </row>
    <row r="18" spans="1:20" ht="14.25" thickBot="1">
      <c r="A18" s="119" t="s">
        <v>75</v>
      </c>
      <c r="B18" s="112"/>
      <c r="C18" s="383"/>
      <c r="D18" s="112"/>
      <c r="E18" s="105"/>
      <c r="F18" s="112"/>
      <c r="G18" s="112"/>
      <c r="H18" s="383"/>
      <c r="I18" s="112"/>
      <c r="J18" s="105"/>
      <c r="K18" s="112"/>
      <c r="L18" s="112"/>
      <c r="M18" s="112"/>
      <c r="N18" s="112"/>
      <c r="O18" s="105"/>
      <c r="P18" s="112"/>
      <c r="Q18" s="112"/>
      <c r="R18" s="112"/>
      <c r="S18" s="112"/>
      <c r="T18" s="113"/>
    </row>
    <row r="19" spans="1:20">
      <c r="A19" s="234" t="s">
        <v>50</v>
      </c>
      <c r="B19" s="106">
        <v>818.15908067534201</v>
      </c>
      <c r="C19" s="378">
        <v>788.80217610733109</v>
      </c>
      <c r="D19" s="106"/>
      <c r="E19" s="101"/>
      <c r="F19" s="106">
        <v>731.12470646897134</v>
      </c>
      <c r="G19" s="106">
        <v>700.97915173603269</v>
      </c>
      <c r="H19" s="378">
        <v>674.81143140897666</v>
      </c>
      <c r="I19" s="106"/>
      <c r="J19" s="101"/>
      <c r="K19" s="106">
        <v>858.79288367004881</v>
      </c>
      <c r="L19" s="106">
        <v>818.15908067534201</v>
      </c>
      <c r="M19" s="106">
        <v>788.80217610733109</v>
      </c>
      <c r="N19" s="106"/>
      <c r="O19" s="101"/>
      <c r="P19" s="106">
        <f t="shared" ref="P19:P22" si="1">+F19</f>
        <v>731.12470646897134</v>
      </c>
      <c r="Q19" s="106">
        <v>700.97915173603269</v>
      </c>
      <c r="R19" s="106">
        <v>674.81143140897666</v>
      </c>
      <c r="S19" s="106"/>
      <c r="T19" s="114"/>
    </row>
    <row r="20" spans="1:20">
      <c r="A20" s="86" t="s">
        <v>33</v>
      </c>
      <c r="B20" s="117">
        <v>801.22085437099997</v>
      </c>
      <c r="C20" s="384">
        <v>772.80673546159994</v>
      </c>
      <c r="D20" s="117"/>
      <c r="E20" s="101"/>
      <c r="F20" s="117">
        <v>716.52888202012991</v>
      </c>
      <c r="G20" s="117">
        <v>690.98178833103998</v>
      </c>
      <c r="H20" s="384">
        <v>664.52377480699977</v>
      </c>
      <c r="I20" s="117"/>
      <c r="J20" s="101"/>
      <c r="K20" s="117">
        <v>846.66587844349999</v>
      </c>
      <c r="L20" s="117">
        <v>801.22085437099997</v>
      </c>
      <c r="M20" s="117">
        <v>772.80673546159994</v>
      </c>
      <c r="N20" s="117"/>
      <c r="O20" s="101"/>
      <c r="P20" s="117">
        <f t="shared" si="1"/>
        <v>716.52888202012991</v>
      </c>
      <c r="Q20" s="117">
        <v>690.98178833103998</v>
      </c>
      <c r="R20" s="117">
        <v>664.52377480699977</v>
      </c>
      <c r="S20" s="117"/>
      <c r="T20" s="114"/>
    </row>
    <row r="21" spans="1:20">
      <c r="A21" s="86" t="s">
        <v>76</v>
      </c>
      <c r="B21" s="117">
        <v>6.0802035967000005</v>
      </c>
      <c r="C21" s="384">
        <v>8.5913199999999996</v>
      </c>
      <c r="D21" s="117"/>
      <c r="E21" s="101"/>
      <c r="F21" s="117">
        <v>0.57918783007899988</v>
      </c>
      <c r="G21" s="117">
        <v>0.90794228117899978</v>
      </c>
      <c r="H21" s="384">
        <v>0.90794228117899978</v>
      </c>
      <c r="I21" s="117"/>
      <c r="J21" s="101"/>
      <c r="K21" s="117">
        <v>2.3618853641000004</v>
      </c>
      <c r="L21" s="117">
        <v>3.7183182326000002</v>
      </c>
      <c r="M21" s="117">
        <v>2.5111164032999991</v>
      </c>
      <c r="N21" s="117"/>
      <c r="O21" s="101"/>
      <c r="P21" s="117">
        <f t="shared" si="1"/>
        <v>0.57918783007899988</v>
      </c>
      <c r="Q21" s="117">
        <v>0.3287544510999999</v>
      </c>
      <c r="R21" s="117">
        <v>0</v>
      </c>
      <c r="S21" s="117"/>
      <c r="T21" s="114"/>
    </row>
    <row r="22" spans="1:20">
      <c r="A22" s="86" t="s">
        <v>77</v>
      </c>
      <c r="B22" s="117">
        <v>0</v>
      </c>
      <c r="C22" s="384">
        <v>0</v>
      </c>
      <c r="D22" s="117"/>
      <c r="E22" s="101"/>
      <c r="F22" s="117">
        <v>0</v>
      </c>
      <c r="G22" s="117">
        <v>0</v>
      </c>
      <c r="H22" s="384">
        <v>0</v>
      </c>
      <c r="I22" s="117"/>
      <c r="J22" s="101"/>
      <c r="K22" s="117">
        <v>0</v>
      </c>
      <c r="L22" s="117">
        <v>0</v>
      </c>
      <c r="M22" s="117">
        <v>0</v>
      </c>
      <c r="N22" s="117"/>
      <c r="O22" s="101"/>
      <c r="P22" s="117">
        <f t="shared" si="1"/>
        <v>0</v>
      </c>
      <c r="Q22" s="117">
        <v>0</v>
      </c>
      <c r="R22" s="117">
        <v>0</v>
      </c>
      <c r="S22" s="117"/>
      <c r="T22" s="114"/>
    </row>
    <row r="23" spans="1:20">
      <c r="A23" s="223"/>
      <c r="B23" s="225"/>
      <c r="C23" s="385"/>
      <c r="D23" s="225"/>
      <c r="E23" s="224"/>
      <c r="F23" s="225"/>
      <c r="G23" s="225"/>
      <c r="H23" s="385"/>
      <c r="I23" s="225"/>
      <c r="J23" s="224"/>
      <c r="K23" s="225"/>
      <c r="L23" s="225"/>
      <c r="M23" s="225"/>
      <c r="N23" s="225"/>
      <c r="O23" s="224"/>
      <c r="P23" s="225"/>
      <c r="Q23" s="225"/>
      <c r="R23" s="225"/>
      <c r="S23" s="225"/>
      <c r="T23" s="226"/>
    </row>
    <row r="24" spans="1:20" ht="14.25" thickBot="1">
      <c r="A24" s="227" t="s">
        <v>78</v>
      </c>
      <c r="B24" s="121"/>
      <c r="C24" s="386"/>
      <c r="D24" s="121"/>
      <c r="E24" s="120"/>
      <c r="F24" s="121"/>
      <c r="G24" s="121"/>
      <c r="H24" s="386"/>
      <c r="I24" s="121"/>
      <c r="J24" s="120"/>
      <c r="K24" s="121"/>
      <c r="L24" s="121"/>
      <c r="M24" s="121"/>
      <c r="N24" s="121"/>
      <c r="O24" s="120"/>
      <c r="P24" s="121"/>
      <c r="Q24" s="121"/>
      <c r="R24" s="121"/>
      <c r="S24" s="121"/>
      <c r="T24" s="122"/>
    </row>
    <row r="25" spans="1:20">
      <c r="A25" s="86" t="s">
        <v>91</v>
      </c>
      <c r="B25" s="22">
        <v>1.7291100276264515E-2</v>
      </c>
      <c r="C25" s="387">
        <v>1.6958050266852799E-2</v>
      </c>
      <c r="D25" s="22"/>
      <c r="E25" s="101"/>
      <c r="F25" s="22">
        <v>1.5742805682065188E-2</v>
      </c>
      <c r="G25" s="22">
        <v>1.5287369834303087E-2</v>
      </c>
      <c r="H25" s="387">
        <v>1.4791520097383494E-2</v>
      </c>
      <c r="I25" s="22"/>
      <c r="J25" s="101"/>
      <c r="K25" s="22">
        <v>1.6593649798286789E-2</v>
      </c>
      <c r="L25" s="22">
        <v>1.7954571804025352E-2</v>
      </c>
      <c r="M25" s="22">
        <v>1.622426044826844E-2</v>
      </c>
      <c r="N25" s="22"/>
      <c r="O25" s="101"/>
      <c r="P25" s="22">
        <f t="shared" ref="P25:P33" si="2">+F25</f>
        <v>1.5742805682065188E-2</v>
      </c>
      <c r="Q25" s="22">
        <v>1.4832170134261174E-2</v>
      </c>
      <c r="R25" s="22">
        <v>1.37517594772884E-2</v>
      </c>
      <c r="S25" s="22"/>
      <c r="T25" s="114"/>
    </row>
    <row r="26" spans="1:20">
      <c r="A26" s="86" t="s">
        <v>29</v>
      </c>
      <c r="B26" s="22">
        <v>7.9581796805847108E-2</v>
      </c>
      <c r="C26" s="387">
        <v>8.0726337567204889E-2</v>
      </c>
      <c r="D26" s="22"/>
      <c r="E26" s="101"/>
      <c r="F26" s="22">
        <v>6.6769276374847364E-2</v>
      </c>
      <c r="G26" s="22">
        <v>6.6027822802641953E-2</v>
      </c>
      <c r="H26" s="387">
        <v>6.8547723593407134E-2</v>
      </c>
      <c r="I26" s="22"/>
      <c r="J26" s="101"/>
      <c r="K26" s="22">
        <v>8.5163648823924618E-2</v>
      </c>
      <c r="L26" s="22">
        <v>7.4022202455674396E-2</v>
      </c>
      <c r="M26" s="22">
        <v>8.3073426755233701E-2</v>
      </c>
      <c r="N26" s="22"/>
      <c r="O26" s="101"/>
      <c r="P26" s="22">
        <f t="shared" si="2"/>
        <v>6.6769276374847364E-2</v>
      </c>
      <c r="Q26" s="22">
        <v>6.5251640408083886E-2</v>
      </c>
      <c r="R26" s="22">
        <v>7.402026295522339E-2</v>
      </c>
      <c r="S26" s="22"/>
      <c r="T26" s="114"/>
    </row>
    <row r="27" spans="1:20">
      <c r="A27" s="86" t="s">
        <v>30</v>
      </c>
      <c r="B27" s="22">
        <v>8.375581438482782E-4</v>
      </c>
      <c r="C27" s="387">
        <v>6.4673656996442055E-3</v>
      </c>
      <c r="D27" s="22"/>
      <c r="E27" s="101"/>
      <c r="F27" s="22">
        <v>2.2003133924876688E-3</v>
      </c>
      <c r="G27" s="22">
        <v>-7.5288947429855467E-3</v>
      </c>
      <c r="H27" s="387">
        <v>-7.6950266870949718E-3</v>
      </c>
      <c r="I27" s="22"/>
      <c r="J27" s="101"/>
      <c r="K27" s="22">
        <v>3.0055020927468915E-3</v>
      </c>
      <c r="L27" s="22">
        <v>-2.3498780930507413E-3</v>
      </c>
      <c r="M27" s="22">
        <v>5.5946631575119459E-3</v>
      </c>
      <c r="N27" s="22"/>
      <c r="O27" s="101"/>
      <c r="P27" s="22">
        <f t="shared" si="2"/>
        <v>2.2003133924876688E-3</v>
      </c>
      <c r="Q27" s="22">
        <v>-9.7954949933736837E-3</v>
      </c>
      <c r="R27" s="22">
        <v>1.0210573690786589E-4</v>
      </c>
      <c r="S27" s="22"/>
      <c r="T27" s="114"/>
    </row>
    <row r="28" spans="1:20">
      <c r="A28" s="86" t="s">
        <v>36</v>
      </c>
      <c r="B28" s="22" t="s">
        <v>138</v>
      </c>
      <c r="C28" s="387" t="s">
        <v>138</v>
      </c>
      <c r="D28" s="22"/>
      <c r="E28" s="101"/>
      <c r="F28" s="22" t="s">
        <v>138</v>
      </c>
      <c r="G28" s="22" t="s">
        <v>138</v>
      </c>
      <c r="H28" s="387" t="s">
        <v>138</v>
      </c>
      <c r="I28" s="22"/>
      <c r="J28" s="101"/>
      <c r="K28" s="22" t="s">
        <v>138</v>
      </c>
      <c r="L28" s="22" t="s">
        <v>138</v>
      </c>
      <c r="M28" s="22" t="s">
        <v>138</v>
      </c>
      <c r="N28" s="22"/>
      <c r="O28" s="101"/>
      <c r="P28" s="22" t="str">
        <f t="shared" si="2"/>
        <v>n.m.</v>
      </c>
      <c r="Q28" s="22" t="s">
        <v>138</v>
      </c>
      <c r="R28" s="22" t="s">
        <v>138</v>
      </c>
      <c r="S28" s="22"/>
      <c r="T28" s="114"/>
    </row>
    <row r="29" spans="1:20">
      <c r="A29" s="86" t="s">
        <v>79</v>
      </c>
      <c r="B29" s="22">
        <v>0.13703795289522958</v>
      </c>
      <c r="C29" s="387">
        <v>0.13244313841473176</v>
      </c>
      <c r="D29" s="22"/>
      <c r="E29" s="101"/>
      <c r="F29" s="22">
        <v>0.10648305443154241</v>
      </c>
      <c r="G29" s="22">
        <v>0.11154123783607112</v>
      </c>
      <c r="H29" s="387">
        <v>0.11441978892241174</v>
      </c>
      <c r="I29" s="22"/>
      <c r="J29" s="101"/>
      <c r="K29" s="22">
        <v>0.14116873754164119</v>
      </c>
      <c r="L29" s="22">
        <v>0.13703795289522958</v>
      </c>
      <c r="M29" s="22">
        <v>0.13244313841473176</v>
      </c>
      <c r="N29" s="22"/>
      <c r="O29" s="101"/>
      <c r="P29" s="22">
        <f t="shared" si="2"/>
        <v>0.10648305443154241</v>
      </c>
      <c r="Q29" s="22">
        <v>0.11154123783607112</v>
      </c>
      <c r="R29" s="22">
        <v>0.11441978892241174</v>
      </c>
      <c r="S29" s="22"/>
      <c r="T29" s="114"/>
    </row>
    <row r="30" spans="1:20">
      <c r="A30" s="86" t="s">
        <v>37</v>
      </c>
      <c r="B30" s="22">
        <v>0.73634029833178394</v>
      </c>
      <c r="C30" s="387">
        <v>0.73451378847051296</v>
      </c>
      <c r="D30" s="22"/>
      <c r="E30" s="101"/>
      <c r="F30" s="22">
        <v>0.68511161497199691</v>
      </c>
      <c r="G30" s="22">
        <v>0.67760416863698758</v>
      </c>
      <c r="H30" s="387">
        <v>0.68207289561989981</v>
      </c>
      <c r="I30" s="22"/>
      <c r="J30" s="101"/>
      <c r="K30" s="22">
        <v>0.74629959078301433</v>
      </c>
      <c r="L30" s="22">
        <v>0.73634029833178394</v>
      </c>
      <c r="M30" s="22">
        <v>0.73451378847051296</v>
      </c>
      <c r="N30" s="22"/>
      <c r="O30" s="101"/>
      <c r="P30" s="22">
        <f t="shared" si="2"/>
        <v>0.68511161497199691</v>
      </c>
      <c r="Q30" s="22">
        <v>0.67760416863698758</v>
      </c>
      <c r="R30" s="22">
        <v>0.68207289561989981</v>
      </c>
      <c r="S30" s="22"/>
      <c r="T30" s="114"/>
    </row>
    <row r="31" spans="1:20">
      <c r="A31" s="86" t="s">
        <v>80</v>
      </c>
      <c r="B31" s="22">
        <v>0.59313642211472584</v>
      </c>
      <c r="C31" s="387">
        <v>0.58946815248496787</v>
      </c>
      <c r="D31" s="22"/>
      <c r="E31" s="101"/>
      <c r="F31" s="22">
        <v>0.71988015836136643</v>
      </c>
      <c r="G31" s="22">
        <v>0.72559374360076334</v>
      </c>
      <c r="H31" s="387">
        <v>0.72986150788522897</v>
      </c>
      <c r="I31" s="22"/>
      <c r="J31" s="101"/>
      <c r="K31" s="22">
        <v>0.59497180154239915</v>
      </c>
      <c r="L31" s="22">
        <v>0.59313642211472584</v>
      </c>
      <c r="M31" s="22">
        <v>0.58946815248496787</v>
      </c>
      <c r="N31" s="22"/>
      <c r="O31" s="101"/>
      <c r="P31" s="22">
        <f t="shared" si="2"/>
        <v>0.71988015836136643</v>
      </c>
      <c r="Q31" s="22">
        <v>0.72559374360076334</v>
      </c>
      <c r="R31" s="22">
        <v>0.72986150788522897</v>
      </c>
      <c r="S31" s="22"/>
      <c r="T31" s="114"/>
    </row>
    <row r="32" spans="1:20">
      <c r="A32" s="86" t="s">
        <v>81</v>
      </c>
      <c r="B32" s="22">
        <v>9.2685873211949417E-4</v>
      </c>
      <c r="C32" s="387">
        <v>6.9873079193877429E-3</v>
      </c>
      <c r="D32" s="22"/>
      <c r="E32" s="101"/>
      <c r="F32" s="22">
        <v>2.4078905202312168E-3</v>
      </c>
      <c r="G32" s="22">
        <v>-8.1405575269451209E-3</v>
      </c>
      <c r="H32" s="387">
        <v>-8.1848126244803074E-3</v>
      </c>
      <c r="I32" s="22"/>
      <c r="J32" s="101"/>
      <c r="K32" s="22">
        <v>3.4340518706926096E-3</v>
      </c>
      <c r="L32" s="22">
        <v>-2.6415394632974625E-3</v>
      </c>
      <c r="M32" s="22">
        <v>6.3190160127847049E-3</v>
      </c>
      <c r="N32" s="22"/>
      <c r="O32" s="101"/>
      <c r="P32" s="22">
        <f t="shared" si="2"/>
        <v>2.4078905202312168E-3</v>
      </c>
      <c r="Q32" s="22">
        <v>-1.0801771718208376E-2</v>
      </c>
      <c r="R32" s="22">
        <v>1.1289259571624104E-4</v>
      </c>
      <c r="S32" s="22"/>
      <c r="T32" s="114"/>
    </row>
    <row r="33" spans="1:20">
      <c r="A33" s="86" t="s">
        <v>82</v>
      </c>
      <c r="B33" s="22">
        <v>3.8799188040246874E-2</v>
      </c>
      <c r="C33" s="387">
        <v>3.8237374708522433E-2</v>
      </c>
      <c r="D33" s="22"/>
      <c r="E33" s="101"/>
      <c r="F33" s="22">
        <v>3.6459716296689981E-2</v>
      </c>
      <c r="G33" s="22">
        <v>3.6355508520123481E-2</v>
      </c>
      <c r="H33" s="387">
        <v>3.6071351914462951E-2</v>
      </c>
      <c r="I33" s="22"/>
      <c r="J33" s="101"/>
      <c r="K33" s="22">
        <v>3.8458897692134383E-2</v>
      </c>
      <c r="L33" s="22">
        <v>3.8705584483537829E-2</v>
      </c>
      <c r="M33" s="22">
        <v>3.7440851550224752E-2</v>
      </c>
      <c r="N33" s="22"/>
      <c r="O33" s="101"/>
      <c r="P33" s="22">
        <f t="shared" si="2"/>
        <v>3.6459716296689981E-2</v>
      </c>
      <c r="Q33" s="22">
        <v>3.6309923945818778E-2</v>
      </c>
      <c r="R33" s="22">
        <v>3.5507353492483143E-2</v>
      </c>
      <c r="S33" s="22"/>
      <c r="T33" s="114"/>
    </row>
    <row r="34" spans="1:20">
      <c r="A34" s="181" t="s">
        <v>379</v>
      </c>
      <c r="H34" s="141"/>
    </row>
  </sheetData>
  <mergeCells count="4">
    <mergeCell ref="P6:S6"/>
    <mergeCell ref="B6:D6"/>
    <mergeCell ref="F6:I6"/>
    <mergeCell ref="K6:N6"/>
  </mergeCells>
  <conditionalFormatting sqref="T20:T22 O25:O32 B25:B32 T25:T32 D25:D32">
    <cfRule type="containsErrors" dxfId="2889" priority="155">
      <formula>ISERROR(B20)</formula>
    </cfRule>
  </conditionalFormatting>
  <conditionalFormatting sqref="B9:B17 D9:D17">
    <cfRule type="containsErrors" dxfId="2888" priority="164">
      <formula>ISERROR(B9)</formula>
    </cfRule>
  </conditionalFormatting>
  <conditionalFormatting sqref="T9:T17">
    <cfRule type="containsErrors" dxfId="2887" priority="163">
      <formula>ISERROR(T9)</formula>
    </cfRule>
  </conditionalFormatting>
  <conditionalFormatting sqref="O18:O19">
    <cfRule type="containsErrors" dxfId="2886" priority="157">
      <formula>ISERROR(O18)</formula>
    </cfRule>
  </conditionalFormatting>
  <conditionalFormatting sqref="T18:T19">
    <cfRule type="containsErrors" dxfId="2885" priority="161">
      <formula>ISERROR(T18)</formula>
    </cfRule>
  </conditionalFormatting>
  <conditionalFormatting sqref="O9:O17">
    <cfRule type="containsErrors" dxfId="2884" priority="158">
      <formula>ISERROR(O9)</formula>
    </cfRule>
  </conditionalFormatting>
  <conditionalFormatting sqref="L20:L22">
    <cfRule type="containsErrors" dxfId="2883" priority="154">
      <formula>ISERROR(L20)</formula>
    </cfRule>
  </conditionalFormatting>
  <conditionalFormatting sqref="B33 D33">
    <cfRule type="containsErrors" dxfId="2882" priority="144">
      <formula>ISERROR(B33)</formula>
    </cfRule>
  </conditionalFormatting>
  <conditionalFormatting sqref="T33">
    <cfRule type="containsErrors" dxfId="2881" priority="143">
      <formula>ISERROR(T33)</formula>
    </cfRule>
  </conditionalFormatting>
  <conditionalFormatting sqref="T8">
    <cfRule type="containsErrors" dxfId="2880" priority="138">
      <formula>ISERROR(T8)</formula>
    </cfRule>
  </conditionalFormatting>
  <conditionalFormatting sqref="O8">
    <cfRule type="containsErrors" dxfId="2879" priority="134">
      <formula>ISERROR(O8)</formula>
    </cfRule>
  </conditionalFormatting>
  <conditionalFormatting sqref="T24">
    <cfRule type="containsErrors" dxfId="2878" priority="151">
      <formula>ISERROR(T24)</formula>
    </cfRule>
  </conditionalFormatting>
  <conditionalFormatting sqref="T23">
    <cfRule type="containsErrors" dxfId="2877" priority="147">
      <formula>ISERROR(T23)</formula>
    </cfRule>
  </conditionalFormatting>
  <conditionalFormatting sqref="B18:B19 D18:D19">
    <cfRule type="containsErrors" dxfId="2876" priority="162">
      <formula>ISERROR(B18)</formula>
    </cfRule>
  </conditionalFormatting>
  <conditionalFormatting sqref="O20:O22">
    <cfRule type="containsErrors" dxfId="2875" priority="153">
      <formula>ISERROR(O20)</formula>
    </cfRule>
  </conditionalFormatting>
  <conditionalFormatting sqref="L9:L17">
    <cfRule type="containsErrors" dxfId="2874" priority="160">
      <formula>ISERROR(L9)</formula>
    </cfRule>
  </conditionalFormatting>
  <conditionalFormatting sqref="L18:L19">
    <cfRule type="containsErrors" dxfId="2873" priority="159">
      <formula>ISERROR(L18)</formula>
    </cfRule>
  </conditionalFormatting>
  <conditionalFormatting sqref="B20:B22 D20:D22">
    <cfRule type="containsErrors" dxfId="2872" priority="156">
      <formula>ISERROR(B20)</formula>
    </cfRule>
  </conditionalFormatting>
  <conditionalFormatting sqref="B24 D24">
    <cfRule type="containsErrors" dxfId="2871" priority="152">
      <formula>ISERROR(B24)</formula>
    </cfRule>
  </conditionalFormatting>
  <conditionalFormatting sqref="L24">
    <cfRule type="containsErrors" dxfId="2870" priority="150">
      <formula>ISERROR(L24)</formula>
    </cfRule>
  </conditionalFormatting>
  <conditionalFormatting sqref="O24">
    <cfRule type="containsErrors" dxfId="2869" priority="149">
      <formula>ISERROR(O24)</formula>
    </cfRule>
  </conditionalFormatting>
  <conditionalFormatting sqref="B23 D23">
    <cfRule type="containsErrors" dxfId="2868" priority="148">
      <formula>ISERROR(B23)</formula>
    </cfRule>
  </conditionalFormatting>
  <conditionalFormatting sqref="L23">
    <cfRule type="containsErrors" dxfId="2867" priority="146">
      <formula>ISERROR(L23)</formula>
    </cfRule>
  </conditionalFormatting>
  <conditionalFormatting sqref="O23">
    <cfRule type="containsErrors" dxfId="2866" priority="145">
      <formula>ISERROR(O23)</formula>
    </cfRule>
  </conditionalFormatting>
  <conditionalFormatting sqref="O33">
    <cfRule type="containsErrors" dxfId="2865" priority="142">
      <formula>ISERROR(O33)</formula>
    </cfRule>
  </conditionalFormatting>
  <conditionalFormatting sqref="B8:D8">
    <cfRule type="containsErrors" dxfId="2864" priority="139">
      <formula>ISERROR(B8)</formula>
    </cfRule>
  </conditionalFormatting>
  <conditionalFormatting sqref="L8">
    <cfRule type="containsErrors" dxfId="2863" priority="136">
      <formula>ISERROR(L8)</formula>
    </cfRule>
  </conditionalFormatting>
  <conditionalFormatting sqref="B7:D7">
    <cfRule type="containsErrors" dxfId="2862" priority="93">
      <formula>ISERROR(B7)</formula>
    </cfRule>
  </conditionalFormatting>
  <conditionalFormatting sqref="L7">
    <cfRule type="containsErrors" dxfId="2861" priority="91">
      <formula>ISERROR(L7)</formula>
    </cfRule>
  </conditionalFormatting>
  <conditionalFormatting sqref="J25:J32">
    <cfRule type="containsErrors" dxfId="2860" priority="70">
      <formula>ISERROR(J25)</formula>
    </cfRule>
  </conditionalFormatting>
  <conditionalFormatting sqref="J9:J17">
    <cfRule type="containsErrors" dxfId="2859" priority="73">
      <formula>ISERROR(J9)</formula>
    </cfRule>
  </conditionalFormatting>
  <conditionalFormatting sqref="J33">
    <cfRule type="containsErrors" dxfId="2858" priority="67">
      <formula>ISERROR(J33)</formula>
    </cfRule>
  </conditionalFormatting>
  <conditionalFormatting sqref="J18:J19">
    <cfRule type="containsErrors" dxfId="2857" priority="72">
      <formula>ISERROR(J18)</formula>
    </cfRule>
  </conditionalFormatting>
  <conditionalFormatting sqref="J20:J22">
    <cfRule type="containsErrors" dxfId="2856" priority="71">
      <formula>ISERROR(J20)</formula>
    </cfRule>
  </conditionalFormatting>
  <conditionalFormatting sqref="J24">
    <cfRule type="containsErrors" dxfId="2855" priority="69">
      <formula>ISERROR(J24)</formula>
    </cfRule>
  </conditionalFormatting>
  <conditionalFormatting sqref="J23">
    <cfRule type="containsErrors" dxfId="2854" priority="68">
      <formula>ISERROR(J23)</formula>
    </cfRule>
  </conditionalFormatting>
  <conditionalFormatting sqref="J8">
    <cfRule type="containsErrors" dxfId="2853" priority="66">
      <formula>ISERROR(J8)</formula>
    </cfRule>
  </conditionalFormatting>
  <conditionalFormatting sqref="J7">
    <cfRule type="containsErrors" dxfId="2852" priority="65">
      <formula>ISERROR(J7)</formula>
    </cfRule>
  </conditionalFormatting>
  <conditionalFormatting sqref="Q20:Q22">
    <cfRule type="containsErrors" dxfId="2851" priority="62">
      <formula>ISERROR(Q20)</formula>
    </cfRule>
  </conditionalFormatting>
  <conditionalFormatting sqref="Q9:Q17">
    <cfRule type="containsErrors" dxfId="2850" priority="64">
      <formula>ISERROR(Q9)</formula>
    </cfRule>
  </conditionalFormatting>
  <conditionalFormatting sqref="Q18:Q19">
    <cfRule type="containsErrors" dxfId="2849" priority="63">
      <formula>ISERROR(Q18)</formula>
    </cfRule>
  </conditionalFormatting>
  <conditionalFormatting sqref="Q24">
    <cfRule type="containsErrors" dxfId="2848" priority="61">
      <formula>ISERROR(Q24)</formula>
    </cfRule>
  </conditionalFormatting>
  <conditionalFormatting sqref="Q23">
    <cfRule type="containsErrors" dxfId="2847" priority="60">
      <formula>ISERROR(Q23)</formula>
    </cfRule>
  </conditionalFormatting>
  <conditionalFormatting sqref="Q8">
    <cfRule type="containsErrors" dxfId="2846" priority="59">
      <formula>ISERROR(Q8)</formula>
    </cfRule>
  </conditionalFormatting>
  <conditionalFormatting sqref="Q7">
    <cfRule type="containsErrors" dxfId="2845" priority="58">
      <formula>ISERROR(Q7)</formula>
    </cfRule>
  </conditionalFormatting>
  <conditionalFormatting sqref="F25:F32 I25:I32">
    <cfRule type="containsErrors" dxfId="2844" priority="54">
      <formula>ISERROR(F25)</formula>
    </cfRule>
  </conditionalFormatting>
  <conditionalFormatting sqref="F9:F17 I9:I17">
    <cfRule type="containsErrors" dxfId="2843" priority="57">
      <formula>ISERROR(F9)</formula>
    </cfRule>
  </conditionalFormatting>
  <conditionalFormatting sqref="F33 I33">
    <cfRule type="containsErrors" dxfId="2842" priority="51">
      <formula>ISERROR(F33)</formula>
    </cfRule>
  </conditionalFormatting>
  <conditionalFormatting sqref="F18:F19 I18:I19">
    <cfRule type="containsErrors" dxfId="2841" priority="56">
      <formula>ISERROR(F18)</formula>
    </cfRule>
  </conditionalFormatting>
  <conditionalFormatting sqref="F20:F22 I20:I22">
    <cfRule type="containsErrors" dxfId="2840" priority="55">
      <formula>ISERROR(F20)</formula>
    </cfRule>
  </conditionalFormatting>
  <conditionalFormatting sqref="F24 I24">
    <cfRule type="containsErrors" dxfId="2839" priority="53">
      <formula>ISERROR(F24)</formula>
    </cfRule>
  </conditionalFormatting>
  <conditionalFormatting sqref="F23 I23">
    <cfRule type="containsErrors" dxfId="2838" priority="52">
      <formula>ISERROR(F23)</formula>
    </cfRule>
  </conditionalFormatting>
  <conditionalFormatting sqref="F8 H8:I8">
    <cfRule type="containsErrors" dxfId="2837" priority="50">
      <formula>ISERROR(F8)</formula>
    </cfRule>
  </conditionalFormatting>
  <conditionalFormatting sqref="E9:E17">
    <cfRule type="containsErrors" dxfId="2836" priority="49">
      <formula>ISERROR(E9)</formula>
    </cfRule>
  </conditionalFormatting>
  <conditionalFormatting sqref="E25:E32">
    <cfRule type="containsErrors" dxfId="2835" priority="46">
      <formula>ISERROR(E25)</formula>
    </cfRule>
  </conditionalFormatting>
  <conditionalFormatting sqref="E33">
    <cfRule type="containsErrors" dxfId="2834" priority="43">
      <formula>ISERROR(E33)</formula>
    </cfRule>
  </conditionalFormatting>
  <conditionalFormatting sqref="E18:E19">
    <cfRule type="containsErrors" dxfId="2833" priority="48">
      <formula>ISERROR(E18)</formula>
    </cfRule>
  </conditionalFormatting>
  <conditionalFormatting sqref="E20:E22">
    <cfRule type="containsErrors" dxfId="2832" priority="47">
      <formula>ISERROR(E20)</formula>
    </cfRule>
  </conditionalFormatting>
  <conditionalFormatting sqref="E24">
    <cfRule type="containsErrors" dxfId="2831" priority="45">
      <formula>ISERROR(E24)</formula>
    </cfRule>
  </conditionalFormatting>
  <conditionalFormatting sqref="E23">
    <cfRule type="containsErrors" dxfId="2830" priority="44">
      <formula>ISERROR(E23)</formula>
    </cfRule>
  </conditionalFormatting>
  <conditionalFormatting sqref="E8">
    <cfRule type="containsErrors" dxfId="2829" priority="42">
      <formula>ISERROR(E8)</formula>
    </cfRule>
  </conditionalFormatting>
  <conditionalFormatting sqref="E7">
    <cfRule type="containsErrors" dxfId="2828" priority="41">
      <formula>ISERROR(E7)</formula>
    </cfRule>
  </conditionalFormatting>
  <conditionalFormatting sqref="G25:G32">
    <cfRule type="containsErrors" dxfId="2827" priority="37">
      <formula>ISERROR(G25)</formula>
    </cfRule>
  </conditionalFormatting>
  <conditionalFormatting sqref="G9:G17">
    <cfRule type="containsErrors" dxfId="2826" priority="40">
      <formula>ISERROR(G9)</formula>
    </cfRule>
  </conditionalFormatting>
  <conditionalFormatting sqref="G33">
    <cfRule type="containsErrors" dxfId="2825" priority="34">
      <formula>ISERROR(G33)</formula>
    </cfRule>
  </conditionalFormatting>
  <conditionalFormatting sqref="G18:G19">
    <cfRule type="containsErrors" dxfId="2824" priority="39">
      <formula>ISERROR(G18)</formula>
    </cfRule>
  </conditionalFormatting>
  <conditionalFormatting sqref="G20:G22">
    <cfRule type="containsErrors" dxfId="2823" priority="38">
      <formula>ISERROR(G20)</formula>
    </cfRule>
  </conditionalFormatting>
  <conditionalFormatting sqref="G24">
    <cfRule type="containsErrors" dxfId="2822" priority="36">
      <formula>ISERROR(G24)</formula>
    </cfRule>
  </conditionalFormatting>
  <conditionalFormatting sqref="G23">
    <cfRule type="containsErrors" dxfId="2821" priority="35">
      <formula>ISERROR(G23)</formula>
    </cfRule>
  </conditionalFormatting>
  <conditionalFormatting sqref="G8">
    <cfRule type="containsErrors" dxfId="2820" priority="33">
      <formula>ISERROR(G8)</formula>
    </cfRule>
  </conditionalFormatting>
  <conditionalFormatting sqref="G7">
    <cfRule type="containsErrors" dxfId="2819" priority="32">
      <formula>ISERROR(G7)</formula>
    </cfRule>
  </conditionalFormatting>
  <conditionalFormatting sqref="K25:K32">
    <cfRule type="containsErrors" dxfId="2818" priority="23">
      <formula>ISERROR(K25)</formula>
    </cfRule>
  </conditionalFormatting>
  <conditionalFormatting sqref="K9:K17">
    <cfRule type="containsErrors" dxfId="2817" priority="26">
      <formula>ISERROR(K9)</formula>
    </cfRule>
  </conditionalFormatting>
  <conditionalFormatting sqref="K33">
    <cfRule type="containsErrors" dxfId="2816" priority="20">
      <formula>ISERROR(K33)</formula>
    </cfRule>
  </conditionalFormatting>
  <conditionalFormatting sqref="K18:K19">
    <cfRule type="containsErrors" dxfId="2815" priority="25">
      <formula>ISERROR(K18)</formula>
    </cfRule>
  </conditionalFormatting>
  <conditionalFormatting sqref="K20:K22">
    <cfRule type="containsErrors" dxfId="2814" priority="24">
      <formula>ISERROR(K20)</formula>
    </cfRule>
  </conditionalFormatting>
  <conditionalFormatting sqref="K24">
    <cfRule type="containsErrors" dxfId="2813" priority="22">
      <formula>ISERROR(K24)</formula>
    </cfRule>
  </conditionalFormatting>
  <conditionalFormatting sqref="K23">
    <cfRule type="containsErrors" dxfId="2812" priority="21">
      <formula>ISERROR(K23)</formula>
    </cfRule>
  </conditionalFormatting>
  <conditionalFormatting sqref="M20:M22">
    <cfRule type="containsErrors" dxfId="2811" priority="8">
      <formula>ISERROR(M20)</formula>
    </cfRule>
  </conditionalFormatting>
  <conditionalFormatting sqref="M9:M17">
    <cfRule type="containsErrors" dxfId="2810" priority="10">
      <formula>ISERROR(M9)</formula>
    </cfRule>
  </conditionalFormatting>
  <conditionalFormatting sqref="M18:M19">
    <cfRule type="containsErrors" dxfId="2809" priority="9">
      <formula>ISERROR(M18)</formula>
    </cfRule>
  </conditionalFormatting>
  <conditionalFormatting sqref="M24">
    <cfRule type="containsErrors" dxfId="2808" priority="7">
      <formula>ISERROR(M24)</formula>
    </cfRule>
  </conditionalFormatting>
  <conditionalFormatting sqref="M23">
    <cfRule type="containsErrors" dxfId="2807" priority="6">
      <formula>ISERROR(M23)</formula>
    </cfRule>
  </conditionalFormatting>
  <conditionalFormatting sqref="R20:R22">
    <cfRule type="containsErrors" dxfId="2806" priority="3">
      <formula>ISERROR(R20)</formula>
    </cfRule>
  </conditionalFormatting>
  <conditionalFormatting sqref="R9:R17">
    <cfRule type="containsErrors" dxfId="2805" priority="5">
      <formula>ISERROR(R9)</formula>
    </cfRule>
  </conditionalFormatting>
  <conditionalFormatting sqref="R18:R19">
    <cfRule type="containsErrors" dxfId="2804" priority="4">
      <formula>ISERROR(R18)</formula>
    </cfRule>
  </conditionalFormatting>
  <conditionalFormatting sqref="R24">
    <cfRule type="containsErrors" dxfId="2803" priority="2">
      <formula>ISERROR(R24)</formula>
    </cfRule>
  </conditionalFormatting>
  <conditionalFormatting sqref="R23">
    <cfRule type="containsErrors" dxfId="2802" priority="1">
      <formula>ISERROR(R23)</formula>
    </cfRule>
  </conditionalFormatting>
  <printOptions horizontalCentered="1" verticalCentered="1"/>
  <pageMargins left="0.23622047244094491" right="0.23622047244094491" top="0.74803149606299213" bottom="0.74803149606299213" header="0.31496062992125984" footer="0.31496062992125984"/>
  <pageSetup paperSize="9" scale="62"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AF35"/>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16384" width="11.42578125" style="141"/>
  </cols>
  <sheetData>
    <row r="1" spans="1:32" ht="27.75">
      <c r="A1" s="260" t="s">
        <v>171</v>
      </c>
    </row>
    <row r="2" spans="1:32">
      <c r="A2" s="142"/>
    </row>
    <row r="3" spans="1:32" ht="15.75" customHeight="1">
      <c r="B3" s="177"/>
      <c r="C3" s="205"/>
      <c r="D3" s="177"/>
      <c r="E3" s="205"/>
      <c r="F3" s="177"/>
      <c r="G3" s="177"/>
      <c r="H3" s="177"/>
      <c r="I3" s="205"/>
      <c r="J3" s="177"/>
      <c r="K3" s="177"/>
      <c r="L3" s="177"/>
      <c r="M3" s="205"/>
      <c r="N3" s="177"/>
      <c r="O3" s="177"/>
      <c r="P3" s="177"/>
      <c r="Q3" s="177"/>
      <c r="R3" s="205"/>
      <c r="S3" s="205"/>
      <c r="T3" s="205"/>
      <c r="U3" s="205"/>
      <c r="V3" s="177"/>
      <c r="W3" s="205"/>
      <c r="X3" s="205"/>
      <c r="Y3" s="205"/>
      <c r="Z3" s="205"/>
      <c r="AA3" s="177"/>
      <c r="AB3" s="205"/>
      <c r="AC3" s="205"/>
      <c r="AD3" s="205"/>
      <c r="AE3" s="205"/>
      <c r="AF3" s="177"/>
    </row>
    <row r="4" spans="1:32">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c r="AF4" s="185"/>
    </row>
    <row r="5" spans="1:32"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c r="AF5" s="138"/>
    </row>
    <row r="6" spans="1:32">
      <c r="A6" s="148" t="s">
        <v>84</v>
      </c>
      <c r="B6" s="31"/>
      <c r="C6" s="277">
        <v>2017</v>
      </c>
      <c r="D6" s="1"/>
      <c r="E6" s="399" t="s">
        <v>13</v>
      </c>
      <c r="F6" s="399"/>
      <c r="G6" s="403"/>
      <c r="H6" s="1"/>
      <c r="I6" s="398" t="s">
        <v>19</v>
      </c>
      <c r="J6" s="399"/>
      <c r="K6" s="399"/>
      <c r="L6" s="1"/>
      <c r="M6" s="398" t="s">
        <v>367</v>
      </c>
      <c r="N6" s="399"/>
      <c r="O6" s="399"/>
      <c r="P6" s="399"/>
      <c r="Q6" s="1"/>
      <c r="R6" s="400" t="s">
        <v>135</v>
      </c>
      <c r="S6" s="400"/>
      <c r="T6" s="400"/>
      <c r="U6" s="400"/>
      <c r="V6" s="147"/>
      <c r="W6" s="400" t="s">
        <v>136</v>
      </c>
      <c r="X6" s="400"/>
      <c r="Y6" s="400"/>
      <c r="Z6" s="400"/>
      <c r="AA6" s="2"/>
      <c r="AB6" s="400" t="s">
        <v>366</v>
      </c>
      <c r="AC6" s="400"/>
      <c r="AD6" s="400"/>
      <c r="AE6" s="400"/>
      <c r="AF6" s="3"/>
    </row>
    <row r="7" spans="1:32">
      <c r="A7" s="4" t="s">
        <v>94</v>
      </c>
      <c r="B7" s="5"/>
      <c r="C7" s="6" t="s">
        <v>88</v>
      </c>
      <c r="D7" s="5"/>
      <c r="E7" s="134" t="s">
        <v>147</v>
      </c>
      <c r="F7" s="134" t="s">
        <v>148</v>
      </c>
      <c r="G7" s="134" t="s">
        <v>88</v>
      </c>
      <c r="H7" s="5"/>
      <c r="I7" s="133" t="s">
        <v>147</v>
      </c>
      <c r="J7" s="7" t="s">
        <v>148</v>
      </c>
      <c r="K7" s="342" t="s">
        <v>88</v>
      </c>
      <c r="L7" s="5"/>
      <c r="M7" s="7" t="s">
        <v>143</v>
      </c>
      <c r="N7" s="132" t="s">
        <v>147</v>
      </c>
      <c r="O7" s="249" t="s">
        <v>148</v>
      </c>
      <c r="P7" s="249" t="s">
        <v>88</v>
      </c>
      <c r="Q7" s="5"/>
      <c r="R7" s="7" t="s">
        <v>143</v>
      </c>
      <c r="S7" s="132" t="s">
        <v>144</v>
      </c>
      <c r="T7" s="249" t="s">
        <v>145</v>
      </c>
      <c r="U7" s="249" t="s">
        <v>146</v>
      </c>
      <c r="V7" s="147"/>
      <c r="W7" s="7" t="s">
        <v>143</v>
      </c>
      <c r="X7" s="132" t="s">
        <v>144</v>
      </c>
      <c r="Y7" s="249" t="s">
        <v>145</v>
      </c>
      <c r="Z7" s="249" t="s">
        <v>146</v>
      </c>
      <c r="AA7" s="8"/>
      <c r="AB7" s="7" t="s">
        <v>143</v>
      </c>
      <c r="AC7" s="132" t="s">
        <v>144</v>
      </c>
      <c r="AD7" s="249" t="s">
        <v>145</v>
      </c>
      <c r="AE7" s="249" t="s">
        <v>146</v>
      </c>
      <c r="AF7" s="9"/>
    </row>
    <row r="8" spans="1:32"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2">
      <c r="A9" s="86" t="s">
        <v>0</v>
      </c>
      <c r="B9" s="101"/>
      <c r="C9" s="281">
        <v>24.160532903920313</v>
      </c>
      <c r="D9" s="27"/>
      <c r="E9" s="281">
        <v>11.881078482331043</v>
      </c>
      <c r="F9" s="281">
        <v>17.748259716534005</v>
      </c>
      <c r="G9" s="281">
        <v>22.976802024628515</v>
      </c>
      <c r="H9" s="27"/>
      <c r="I9" s="281">
        <v>11.453858339065114</v>
      </c>
      <c r="J9" s="281">
        <v>17.831260709543734</v>
      </c>
      <c r="K9" s="281">
        <v>23.846701807475132</v>
      </c>
      <c r="L9" s="27"/>
      <c r="M9" s="281">
        <v>6.2028825197927731</v>
      </c>
      <c r="N9" s="281">
        <v>12.205656000553331</v>
      </c>
      <c r="O9" s="281">
        <v>18.304231958725985</v>
      </c>
      <c r="P9" s="281"/>
      <c r="Q9" s="27"/>
      <c r="R9" s="281">
        <v>5.7870107100969692</v>
      </c>
      <c r="S9" s="281">
        <v>6.0940677722340739</v>
      </c>
      <c r="T9" s="281">
        <v>5.8671812342029614</v>
      </c>
      <c r="U9" s="281">
        <v>5.2285423080945108</v>
      </c>
      <c r="V9" s="27"/>
      <c r="W9" s="281">
        <v>5.50370242409406</v>
      </c>
      <c r="X9" s="281">
        <v>5.9501559149710541</v>
      </c>
      <c r="Y9" s="281">
        <v>6.3774023704786202</v>
      </c>
      <c r="Z9" s="281">
        <v>6.0154410979313973</v>
      </c>
      <c r="AA9" s="27"/>
      <c r="AB9" s="281">
        <f>+M9</f>
        <v>6.2028825197927731</v>
      </c>
      <c r="AC9" s="281">
        <v>6.0027734807605579</v>
      </c>
      <c r="AD9" s="281">
        <v>6.0985759581726544</v>
      </c>
      <c r="AE9" s="281"/>
      <c r="AF9" s="282"/>
    </row>
    <row r="10" spans="1:32">
      <c r="A10" s="231" t="s">
        <v>72</v>
      </c>
      <c r="B10" s="101"/>
      <c r="C10" s="281">
        <v>25.958238542833271</v>
      </c>
      <c r="D10" s="27"/>
      <c r="E10" s="281">
        <v>13.65738788795</v>
      </c>
      <c r="F10" s="281">
        <v>20.555559387939997</v>
      </c>
      <c r="G10" s="281">
        <v>27.593430154369997</v>
      </c>
      <c r="H10" s="27"/>
      <c r="I10" s="281">
        <v>14.298891284830001</v>
      </c>
      <c r="J10" s="281">
        <v>21.756892090969998</v>
      </c>
      <c r="K10" s="281">
        <v>29.247599096200002</v>
      </c>
      <c r="L10" s="27"/>
      <c r="M10" s="281">
        <v>7.3023137398329991</v>
      </c>
      <c r="N10" s="281">
        <v>14.573958905727</v>
      </c>
      <c r="O10" s="281">
        <v>21.859214389976998</v>
      </c>
      <c r="P10" s="281"/>
      <c r="Q10" s="27"/>
      <c r="R10" s="281">
        <v>6.58660028171</v>
      </c>
      <c r="S10" s="281">
        <v>7.0707876062399997</v>
      </c>
      <c r="T10" s="281">
        <v>6.8981714999899975</v>
      </c>
      <c r="U10" s="281">
        <v>7.0378707664300002</v>
      </c>
      <c r="V10" s="27"/>
      <c r="W10" s="281">
        <v>6.9663609461499991</v>
      </c>
      <c r="X10" s="281">
        <v>7.3325303386800016</v>
      </c>
      <c r="Y10" s="281">
        <v>7.4580008061399976</v>
      </c>
      <c r="Z10" s="281">
        <v>7.4907070052300035</v>
      </c>
      <c r="AA10" s="27"/>
      <c r="AB10" s="281">
        <f t="shared" ref="AB10:AB16" si="0">+M10</f>
        <v>7.3023137398329991</v>
      </c>
      <c r="AC10" s="281">
        <v>7.2716451658940011</v>
      </c>
      <c r="AD10" s="281">
        <v>7.2852554842499977</v>
      </c>
      <c r="AE10" s="281"/>
      <c r="AF10" s="282"/>
    </row>
    <row r="11" spans="1:32">
      <c r="A11" s="86" t="s">
        <v>1</v>
      </c>
      <c r="B11" s="101"/>
      <c r="C11" s="281">
        <v>14.31837523699215</v>
      </c>
      <c r="D11" s="27"/>
      <c r="E11" s="281">
        <v>6.6345000196315178</v>
      </c>
      <c r="F11" s="281">
        <v>10.86958206677</v>
      </c>
      <c r="G11" s="281">
        <v>15.113808465095779</v>
      </c>
      <c r="H11" s="27"/>
      <c r="I11" s="281">
        <v>8.4627720694011561</v>
      </c>
      <c r="J11" s="281">
        <v>13.14422013147141</v>
      </c>
      <c r="K11" s="281">
        <v>17.896010296692083</v>
      </c>
      <c r="L11" s="27"/>
      <c r="M11" s="281">
        <v>4.1976382385959994</v>
      </c>
      <c r="N11" s="281">
        <v>7.8902197117610005</v>
      </c>
      <c r="O11" s="281">
        <v>11.982899844624001</v>
      </c>
      <c r="P11" s="281"/>
      <c r="Q11" s="27"/>
      <c r="R11" s="281">
        <v>3.2630188979499999</v>
      </c>
      <c r="S11" s="281">
        <v>3.3714811216815179</v>
      </c>
      <c r="T11" s="281">
        <v>4.2350820471384827</v>
      </c>
      <c r="U11" s="281">
        <v>4.2442263983257789</v>
      </c>
      <c r="V11" s="27"/>
      <c r="W11" s="281">
        <v>3.9935093677700002</v>
      </c>
      <c r="X11" s="281">
        <v>4.4692627016311555</v>
      </c>
      <c r="Y11" s="281">
        <v>4.6814480620702543</v>
      </c>
      <c r="Z11" s="281">
        <v>4.7517901652206724</v>
      </c>
      <c r="AA11" s="27"/>
      <c r="AB11" s="281">
        <f t="shared" si="0"/>
        <v>4.1976382385959994</v>
      </c>
      <c r="AC11" s="281">
        <v>3.6925814731650011</v>
      </c>
      <c r="AD11" s="281">
        <v>4.0926801328630003</v>
      </c>
      <c r="AE11" s="281"/>
      <c r="AF11" s="282"/>
    </row>
    <row r="12" spans="1:32">
      <c r="A12" s="232" t="s">
        <v>2</v>
      </c>
      <c r="B12" s="105"/>
      <c r="C12" s="283">
        <v>38.476234430289416</v>
      </c>
      <c r="D12" s="29"/>
      <c r="E12" s="283">
        <v>18.515578501962562</v>
      </c>
      <c r="F12" s="283">
        <v>28.617841783304005</v>
      </c>
      <c r="G12" s="283">
        <v>38.090610489724298</v>
      </c>
      <c r="H12" s="29"/>
      <c r="I12" s="283">
        <v>19.916630408466268</v>
      </c>
      <c r="J12" s="283">
        <v>30.975480841015145</v>
      </c>
      <c r="K12" s="283">
        <v>41.742712104167211</v>
      </c>
      <c r="L12" s="29"/>
      <c r="M12" s="283">
        <v>10.400520758388772</v>
      </c>
      <c r="N12" s="283">
        <v>20.095875712314331</v>
      </c>
      <c r="O12" s="283">
        <v>30.287131803349986</v>
      </c>
      <c r="P12" s="283"/>
      <c r="Q12" s="29"/>
      <c r="R12" s="283">
        <v>9.0500296080469695</v>
      </c>
      <c r="S12" s="283">
        <v>9.4655488939155923</v>
      </c>
      <c r="T12" s="283">
        <v>10.102263281341443</v>
      </c>
      <c r="U12" s="283">
        <v>9.4727687064202932</v>
      </c>
      <c r="V12" s="29"/>
      <c r="W12" s="283">
        <v>9.4972117918640606</v>
      </c>
      <c r="X12" s="283">
        <v>10.419418616602208</v>
      </c>
      <c r="Y12" s="283">
        <v>11.058850432548876</v>
      </c>
      <c r="Z12" s="283">
        <v>10.767231263152066</v>
      </c>
      <c r="AA12" s="29"/>
      <c r="AB12" s="283">
        <f t="shared" si="0"/>
        <v>10.400520758388772</v>
      </c>
      <c r="AC12" s="283">
        <v>9.695354953925559</v>
      </c>
      <c r="AD12" s="283">
        <v>10.191256091035655</v>
      </c>
      <c r="AE12" s="283"/>
      <c r="AF12" s="284"/>
    </row>
    <row r="13" spans="1:32">
      <c r="A13" s="233" t="s">
        <v>3</v>
      </c>
      <c r="B13" s="105"/>
      <c r="C13" s="283">
        <v>-21.819835645233173</v>
      </c>
      <c r="D13" s="29"/>
      <c r="E13" s="283">
        <v>-10.922607596076055</v>
      </c>
      <c r="F13" s="283">
        <v>-16.377890658322546</v>
      </c>
      <c r="G13" s="283">
        <v>-21.924795538679476</v>
      </c>
      <c r="H13" s="29"/>
      <c r="I13" s="283">
        <v>-11.554891436569262</v>
      </c>
      <c r="J13" s="283">
        <v>-17.344543309803633</v>
      </c>
      <c r="K13" s="283">
        <v>-22.855202616200572</v>
      </c>
      <c r="L13" s="29"/>
      <c r="M13" s="283">
        <v>-5.7601856069025956</v>
      </c>
      <c r="N13" s="283">
        <v>-11.679726346184895</v>
      </c>
      <c r="O13" s="283">
        <v>-18.608634994739703</v>
      </c>
      <c r="P13" s="283"/>
      <c r="Q13" s="29"/>
      <c r="R13" s="283">
        <v>-5.5880190218202284</v>
      </c>
      <c r="S13" s="283">
        <v>-5.334588574255827</v>
      </c>
      <c r="T13" s="283">
        <v>-5.4552830622464903</v>
      </c>
      <c r="U13" s="283">
        <v>-5.5469048803569301</v>
      </c>
      <c r="V13" s="29"/>
      <c r="W13" s="283">
        <v>-5.7519259384066466</v>
      </c>
      <c r="X13" s="283">
        <v>-5.8029654981626155</v>
      </c>
      <c r="Y13" s="283">
        <v>-5.7896518732343711</v>
      </c>
      <c r="Z13" s="283">
        <v>-5.5106593063969385</v>
      </c>
      <c r="AA13" s="29"/>
      <c r="AB13" s="283">
        <f t="shared" si="0"/>
        <v>-5.7601856069025956</v>
      </c>
      <c r="AC13" s="283">
        <v>-5.919540739282299</v>
      </c>
      <c r="AD13" s="283">
        <v>-6.9289086485548079</v>
      </c>
      <c r="AE13" s="283"/>
      <c r="AF13" s="284"/>
    </row>
    <row r="14" spans="1:32">
      <c r="A14" s="233" t="s">
        <v>73</v>
      </c>
      <c r="B14" s="105"/>
      <c r="C14" s="283">
        <v>16.65639878505625</v>
      </c>
      <c r="D14" s="29"/>
      <c r="E14" s="283">
        <v>7.5929709058865065</v>
      </c>
      <c r="F14" s="283">
        <v>12.239951124981459</v>
      </c>
      <c r="G14" s="283">
        <v>16.165814951044823</v>
      </c>
      <c r="H14" s="29"/>
      <c r="I14" s="283">
        <v>8.3617389718970063</v>
      </c>
      <c r="J14" s="283">
        <v>13.630937531211512</v>
      </c>
      <c r="K14" s="283">
        <v>18.887509487966639</v>
      </c>
      <c r="L14" s="29"/>
      <c r="M14" s="283">
        <v>4.6403351514861768</v>
      </c>
      <c r="N14" s="283">
        <v>8.4161493661294369</v>
      </c>
      <c r="O14" s="283">
        <v>11.678496808610284</v>
      </c>
      <c r="P14" s="283"/>
      <c r="Q14" s="29"/>
      <c r="R14" s="283">
        <v>3.4620105862267412</v>
      </c>
      <c r="S14" s="283">
        <v>4.1309603196597653</v>
      </c>
      <c r="T14" s="283">
        <v>4.646980219094953</v>
      </c>
      <c r="U14" s="283">
        <v>3.9258638260633631</v>
      </c>
      <c r="V14" s="29"/>
      <c r="W14" s="283">
        <v>3.745285853457414</v>
      </c>
      <c r="X14" s="283">
        <v>4.6164531184395923</v>
      </c>
      <c r="Y14" s="283">
        <v>5.2691985593145052</v>
      </c>
      <c r="Z14" s="283">
        <v>5.2565719567551277</v>
      </c>
      <c r="AA14" s="29"/>
      <c r="AB14" s="283">
        <f t="shared" si="0"/>
        <v>4.6403351514861768</v>
      </c>
      <c r="AC14" s="283">
        <v>3.7758142146432601</v>
      </c>
      <c r="AD14" s="283">
        <v>3.2623474424808467</v>
      </c>
      <c r="AE14" s="283"/>
      <c r="AF14" s="284"/>
    </row>
    <row r="15" spans="1:32">
      <c r="A15" s="86" t="s">
        <v>74</v>
      </c>
      <c r="B15" s="101"/>
      <c r="C15" s="281">
        <v>-1.1125328835334758</v>
      </c>
      <c r="D15" s="27"/>
      <c r="E15" s="281">
        <v>-4.0447744607095348</v>
      </c>
      <c r="F15" s="281">
        <v>-0.85690961397612364</v>
      </c>
      <c r="G15" s="281">
        <v>-7.3812061789116417</v>
      </c>
      <c r="H15" s="27"/>
      <c r="I15" s="281">
        <v>3.43156273405955</v>
      </c>
      <c r="J15" s="281">
        <v>-1.7721818362761583</v>
      </c>
      <c r="K15" s="281">
        <v>-3.1914444089726999</v>
      </c>
      <c r="L15" s="27"/>
      <c r="M15" s="281">
        <v>-0.52705041314422008</v>
      </c>
      <c r="N15" s="281">
        <v>-7.1707822395133309</v>
      </c>
      <c r="O15" s="281">
        <v>-11.443077215552529</v>
      </c>
      <c r="P15" s="281"/>
      <c r="Q15" s="27"/>
      <c r="R15" s="281">
        <v>2.2206331556231995</v>
      </c>
      <c r="S15" s="281">
        <v>-6.2654076163327339</v>
      </c>
      <c r="T15" s="281">
        <v>3.1878648467334112</v>
      </c>
      <c r="U15" s="281">
        <v>-6.5242965649355185</v>
      </c>
      <c r="V15" s="27"/>
      <c r="W15" s="281">
        <v>2.0601933836835786</v>
      </c>
      <c r="X15" s="281">
        <v>1.3713693503759714</v>
      </c>
      <c r="Y15" s="281">
        <v>-5.2037445703357079</v>
      </c>
      <c r="Z15" s="281">
        <v>-1.419262572696542</v>
      </c>
      <c r="AA15" s="27"/>
      <c r="AB15" s="281">
        <f t="shared" si="0"/>
        <v>-0.52705041314422008</v>
      </c>
      <c r="AC15" s="281">
        <v>-6.6437318263691107</v>
      </c>
      <c r="AD15" s="281">
        <v>-4.2722949760391984</v>
      </c>
      <c r="AE15" s="281"/>
      <c r="AF15" s="282"/>
    </row>
    <row r="16" spans="1:32">
      <c r="A16" s="233" t="s">
        <v>46</v>
      </c>
      <c r="B16" s="105"/>
      <c r="C16" s="283">
        <v>15.543865901522771</v>
      </c>
      <c r="D16" s="29"/>
      <c r="E16" s="283">
        <v>3.5481964451769716</v>
      </c>
      <c r="F16" s="283">
        <v>11.383041511005336</v>
      </c>
      <c r="G16" s="283">
        <v>8.7846087721331809</v>
      </c>
      <c r="H16" s="29"/>
      <c r="I16" s="283">
        <v>11.793301705956557</v>
      </c>
      <c r="J16" s="283">
        <v>11.858755694935354</v>
      </c>
      <c r="K16" s="283">
        <v>15.696065078993939</v>
      </c>
      <c r="L16" s="29"/>
      <c r="M16" s="283">
        <v>4.1132847383419566</v>
      </c>
      <c r="N16" s="283">
        <v>1.2453671266161059</v>
      </c>
      <c r="O16" s="283">
        <v>0.23541959305775428</v>
      </c>
      <c r="P16" s="283"/>
      <c r="Q16" s="29"/>
      <c r="R16" s="283">
        <v>5.6826437418499403</v>
      </c>
      <c r="S16" s="283">
        <v>-2.1344472966729686</v>
      </c>
      <c r="T16" s="283">
        <v>7.8348450658283646</v>
      </c>
      <c r="U16" s="283">
        <v>-2.5984327388721553</v>
      </c>
      <c r="V16" s="29"/>
      <c r="W16" s="283">
        <v>5.8054792371409931</v>
      </c>
      <c r="X16" s="283">
        <v>5.9878224688155637</v>
      </c>
      <c r="Y16" s="283">
        <v>6.5453988978797284E-2</v>
      </c>
      <c r="Z16" s="283">
        <v>3.8373093840585852</v>
      </c>
      <c r="AA16" s="29"/>
      <c r="AB16" s="283">
        <f t="shared" si="0"/>
        <v>4.1132847383419566</v>
      </c>
      <c r="AC16" s="283">
        <v>-2.8679176117258507</v>
      </c>
      <c r="AD16" s="283">
        <v>-1.0099475335583517</v>
      </c>
      <c r="AE16" s="283"/>
      <c r="AF16" s="284"/>
    </row>
    <row r="17" spans="1:32">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05"/>
      <c r="AB17" s="120"/>
      <c r="AC17" s="120"/>
      <c r="AD17" s="120"/>
      <c r="AE17" s="120"/>
      <c r="AF17" s="113"/>
    </row>
    <row r="18" spans="1:32"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13"/>
    </row>
    <row r="19" spans="1:32">
      <c r="A19" s="234" t="s">
        <v>50</v>
      </c>
      <c r="B19" s="101"/>
      <c r="C19" s="106">
        <v>825.01646533437213</v>
      </c>
      <c r="D19" s="101"/>
      <c r="E19" s="106">
        <v>927.24155847911447</v>
      </c>
      <c r="F19" s="106">
        <v>929.92588336079234</v>
      </c>
      <c r="G19" s="106">
        <v>931.32649388070558</v>
      </c>
      <c r="H19" s="101"/>
      <c r="I19" s="106">
        <v>1059.2792025746839</v>
      </c>
      <c r="J19" s="106">
        <v>1070.5186640568504</v>
      </c>
      <c r="K19" s="106">
        <v>1065.1915136447913</v>
      </c>
      <c r="L19" s="101"/>
      <c r="M19" s="106">
        <v>1056.4186106601676</v>
      </c>
      <c r="N19" s="106">
        <v>1068.591542896447</v>
      </c>
      <c r="O19" s="106">
        <v>1053.6774311352112</v>
      </c>
      <c r="P19" s="106"/>
      <c r="Q19" s="101"/>
      <c r="R19" s="106">
        <v>853.30978935620828</v>
      </c>
      <c r="S19" s="106">
        <v>927.24155847911447</v>
      </c>
      <c r="T19" s="106">
        <v>929.92588336079234</v>
      </c>
      <c r="U19" s="106">
        <v>931.32649388070558</v>
      </c>
      <c r="V19" s="101"/>
      <c r="W19" s="106">
        <v>994.40168877216411</v>
      </c>
      <c r="X19" s="106">
        <v>1059.2792025746839</v>
      </c>
      <c r="Y19" s="106">
        <v>1070.5186640568504</v>
      </c>
      <c r="Z19" s="106">
        <v>1065.1915136447913</v>
      </c>
      <c r="AA19" s="101"/>
      <c r="AB19" s="106">
        <f t="shared" ref="AB19:AB22" si="1">+M19</f>
        <v>1056.4186106601676</v>
      </c>
      <c r="AC19" s="106">
        <v>1068.591542896447</v>
      </c>
      <c r="AD19" s="106">
        <v>1053.6774311352112</v>
      </c>
      <c r="AE19" s="106"/>
      <c r="AF19" s="114"/>
    </row>
    <row r="20" spans="1:32">
      <c r="A20" s="86" t="s">
        <v>33</v>
      </c>
      <c r="B20" s="101"/>
      <c r="C20" s="117">
        <v>791.15502579542999</v>
      </c>
      <c r="D20" s="101"/>
      <c r="E20" s="117">
        <v>901.3389234660599</v>
      </c>
      <c r="F20" s="117">
        <v>910.33222291052016</v>
      </c>
      <c r="G20" s="117">
        <v>928.37691201219002</v>
      </c>
      <c r="H20" s="101"/>
      <c r="I20" s="117">
        <v>1056.4783881585001</v>
      </c>
      <c r="J20" s="117">
        <v>1066.6733438708002</v>
      </c>
      <c r="K20" s="117">
        <v>1058.9990600705</v>
      </c>
      <c r="L20" s="101"/>
      <c r="M20" s="117">
        <v>1053.9029578750699</v>
      </c>
      <c r="N20" s="117">
        <v>1060.5625477417082</v>
      </c>
      <c r="O20" s="117">
        <v>1047.7707708548699</v>
      </c>
      <c r="P20" s="117"/>
      <c r="Q20" s="101"/>
      <c r="R20" s="117">
        <v>827.11477431959997</v>
      </c>
      <c r="S20" s="117">
        <v>901.3389234660599</v>
      </c>
      <c r="T20" s="117">
        <v>910.33222291052016</v>
      </c>
      <c r="U20" s="117">
        <v>928.37691201219002</v>
      </c>
      <c r="V20" s="101"/>
      <c r="W20" s="117">
        <v>991.53780406179999</v>
      </c>
      <c r="X20" s="117">
        <v>1056.4783881585001</v>
      </c>
      <c r="Y20" s="117">
        <v>1066.6733438708002</v>
      </c>
      <c r="Z20" s="117">
        <v>1058.9990600705</v>
      </c>
      <c r="AA20" s="101"/>
      <c r="AB20" s="117">
        <f t="shared" si="1"/>
        <v>1053.9029578750699</v>
      </c>
      <c r="AC20" s="117">
        <v>1060.5625477417082</v>
      </c>
      <c r="AD20" s="117">
        <v>1047.7707708548699</v>
      </c>
      <c r="AE20" s="117"/>
      <c r="AF20" s="114"/>
    </row>
    <row r="21" spans="1:32">
      <c r="A21" s="86" t="s">
        <v>76</v>
      </c>
      <c r="B21" s="101"/>
      <c r="C21" s="117"/>
      <c r="D21" s="101"/>
      <c r="E21" s="117">
        <v>284.98252197449</v>
      </c>
      <c r="F21" s="117">
        <v>397.35795100000001</v>
      </c>
      <c r="G21" s="117">
        <v>557.72974672523992</v>
      </c>
      <c r="H21" s="101"/>
      <c r="I21" s="117">
        <v>308.45445758729994</v>
      </c>
      <c r="J21" s="117">
        <v>471.09052999999994</v>
      </c>
      <c r="K21" s="117">
        <v>626.70448446059993</v>
      </c>
      <c r="L21" s="101"/>
      <c r="M21" s="117">
        <v>121.06181599157998</v>
      </c>
      <c r="N21" s="117">
        <v>220.44925400975001</v>
      </c>
      <c r="O21" s="117">
        <v>326.79629406522599</v>
      </c>
      <c r="P21" s="117"/>
      <c r="Q21" s="101"/>
      <c r="R21" s="117">
        <v>113.8397647255</v>
      </c>
      <c r="S21" s="117">
        <v>171.14275724898999</v>
      </c>
      <c r="T21" s="117">
        <v>112.37542902551002</v>
      </c>
      <c r="U21" s="117">
        <v>160.37179572523991</v>
      </c>
      <c r="V21" s="101"/>
      <c r="W21" s="117">
        <v>144.59293868110001</v>
      </c>
      <c r="X21" s="117">
        <v>163.86151890619993</v>
      </c>
      <c r="Y21" s="117">
        <v>162.6360724127</v>
      </c>
      <c r="Z21" s="117">
        <v>155.61395446059998</v>
      </c>
      <c r="AA21" s="101"/>
      <c r="AB21" s="117">
        <f t="shared" si="1"/>
        <v>121.06181599157998</v>
      </c>
      <c r="AC21" s="117">
        <v>99.38743801817003</v>
      </c>
      <c r="AD21" s="117">
        <v>106.34704005547599</v>
      </c>
      <c r="AE21" s="117"/>
      <c r="AF21" s="114"/>
    </row>
    <row r="22" spans="1:32">
      <c r="A22" s="86" t="s">
        <v>77</v>
      </c>
      <c r="B22" s="101"/>
      <c r="C22" s="117">
        <v>572.30920412166665</v>
      </c>
      <c r="D22" s="101"/>
      <c r="E22" s="117">
        <v>563.53128431020002</v>
      </c>
      <c r="F22" s="117">
        <v>598.74364838299982</v>
      </c>
      <c r="G22" s="117">
        <v>605.43228227719999</v>
      </c>
      <c r="H22" s="101"/>
      <c r="I22" s="117">
        <v>637.97610281120001</v>
      </c>
      <c r="J22" s="117">
        <v>724.51248571470001</v>
      </c>
      <c r="K22" s="117">
        <v>723.49126979890002</v>
      </c>
      <c r="L22" s="101"/>
      <c r="M22" s="117">
        <v>722.52571604402999</v>
      </c>
      <c r="N22" s="117">
        <v>738.60217805616014</v>
      </c>
      <c r="O22" s="117">
        <v>774.24680658017985</v>
      </c>
      <c r="P22" s="117"/>
      <c r="Q22" s="101"/>
      <c r="R22" s="117">
        <v>533.78164224480008</v>
      </c>
      <c r="S22" s="117">
        <v>563.53128431020002</v>
      </c>
      <c r="T22" s="117">
        <v>598.74364838299982</v>
      </c>
      <c r="U22" s="117">
        <v>605.43228227719999</v>
      </c>
      <c r="V22" s="101"/>
      <c r="W22" s="117">
        <v>604.89070709300006</v>
      </c>
      <c r="X22" s="117">
        <v>637.97610281120001</v>
      </c>
      <c r="Y22" s="117">
        <v>724.51248571470001</v>
      </c>
      <c r="Z22" s="117">
        <v>723.49126979890002</v>
      </c>
      <c r="AA22" s="101"/>
      <c r="AB22" s="117">
        <f t="shared" si="1"/>
        <v>722.52571604402999</v>
      </c>
      <c r="AC22" s="117">
        <v>738.60217805616014</v>
      </c>
      <c r="AD22" s="117">
        <v>774.24680658017985</v>
      </c>
      <c r="AE22" s="117"/>
      <c r="AF22" s="114"/>
    </row>
    <row r="23" spans="1:32">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4"/>
      <c r="AB23" s="225"/>
      <c r="AC23" s="225"/>
      <c r="AD23" s="225"/>
      <c r="AE23" s="225"/>
      <c r="AF23" s="226"/>
    </row>
    <row r="24" spans="1:32"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0"/>
      <c r="AB24" s="121"/>
      <c r="AC24" s="121"/>
      <c r="AD24" s="121"/>
      <c r="AE24" s="121"/>
      <c r="AF24" s="122"/>
    </row>
    <row r="25" spans="1:32">
      <c r="A25" s="86" t="s">
        <v>91</v>
      </c>
      <c r="B25" s="101"/>
      <c r="C25" s="22">
        <v>3.2496753900141263E-2</v>
      </c>
      <c r="D25" s="101"/>
      <c r="E25" s="22">
        <v>2.9659083611497147E-2</v>
      </c>
      <c r="F25" s="22">
        <v>2.8536123302569029E-2</v>
      </c>
      <c r="G25" s="22">
        <v>2.7281427144808128E-2</v>
      </c>
      <c r="H25" s="101"/>
      <c r="I25" s="22">
        <v>2.3344228766163905E-2</v>
      </c>
      <c r="J25" s="22">
        <v>2.3044857218993076E-2</v>
      </c>
      <c r="K25" s="22">
        <v>2.2803393300823434E-2</v>
      </c>
      <c r="L25" s="101"/>
      <c r="M25" s="22">
        <v>2.35101220744161E-2</v>
      </c>
      <c r="N25" s="22">
        <v>2.23679659364832E-2</v>
      </c>
      <c r="O25" s="22">
        <v>2.1776835310823049E-2</v>
      </c>
      <c r="P25" s="22"/>
      <c r="Q25" s="101"/>
      <c r="R25" s="22">
        <v>2.9825268154485624E-2</v>
      </c>
      <c r="S25" s="22">
        <v>2.9409202721550676E-2</v>
      </c>
      <c r="T25" s="22">
        <v>2.65572766967174E-2</v>
      </c>
      <c r="U25" s="22">
        <v>2.3141342122001668E-2</v>
      </c>
      <c r="V25" s="101"/>
      <c r="W25" s="22">
        <v>2.3685662223196111E-2</v>
      </c>
      <c r="X25" s="22">
        <v>2.309196367262159E-2</v>
      </c>
      <c r="Y25" s="22">
        <v>2.2684678399918771E-2</v>
      </c>
      <c r="Z25" s="22">
        <v>2.2330110583952269E-2</v>
      </c>
      <c r="AA25" s="101"/>
      <c r="AB25" s="22">
        <f t="shared" ref="AB25:AB33" si="2">+M25</f>
        <v>2.35101220744161E-2</v>
      </c>
      <c r="AC25" s="22">
        <v>2.0987488448391808E-2</v>
      </c>
      <c r="AD25" s="22">
        <v>2.0577174299328739E-2</v>
      </c>
      <c r="AE25" s="22"/>
      <c r="AF25" s="114"/>
    </row>
    <row r="26" spans="1:32">
      <c r="A26" s="86" t="s">
        <v>29</v>
      </c>
      <c r="B26" s="101"/>
      <c r="C26" s="22">
        <v>0.56705963603040399</v>
      </c>
      <c r="D26" s="101"/>
      <c r="E26" s="22">
        <v>0.58991446553605176</v>
      </c>
      <c r="F26" s="22">
        <v>0.57229649888824263</v>
      </c>
      <c r="G26" s="22">
        <v>0.57559580318604042</v>
      </c>
      <c r="H26" s="101"/>
      <c r="I26" s="22">
        <v>0.58016296931721179</v>
      </c>
      <c r="J26" s="22">
        <v>0.55994427976199279</v>
      </c>
      <c r="K26" s="22">
        <v>0.54752557905596455</v>
      </c>
      <c r="L26" s="101"/>
      <c r="M26" s="22">
        <v>0.55383626846344103</v>
      </c>
      <c r="N26" s="22">
        <v>0.5812001683025837</v>
      </c>
      <c r="O26" s="22">
        <v>0.61440730391913334</v>
      </c>
      <c r="P26" s="22"/>
      <c r="Q26" s="101"/>
      <c r="R26" s="22">
        <v>0.61745864531222716</v>
      </c>
      <c r="S26" s="22">
        <v>0.56357942196937716</v>
      </c>
      <c r="T26" s="22">
        <v>0.5400060273941012</v>
      </c>
      <c r="U26" s="22">
        <v>0.58556321306540982</v>
      </c>
      <c r="V26" s="101"/>
      <c r="W26" s="22">
        <v>0.6056436419933402</v>
      </c>
      <c r="X26" s="22">
        <v>0.55693755205460516</v>
      </c>
      <c r="Y26" s="22">
        <v>0.52353107662926912</v>
      </c>
      <c r="Z26" s="22">
        <v>0.5117991033828424</v>
      </c>
      <c r="AA26" s="101"/>
      <c r="AB26" s="22">
        <f t="shared" si="2"/>
        <v>0.55383626846344103</v>
      </c>
      <c r="AC26" s="22">
        <v>0.61055430847176273</v>
      </c>
      <c r="AD26" s="22">
        <v>0.67988760037632212</v>
      </c>
      <c r="AE26" s="22"/>
      <c r="AF26" s="114"/>
    </row>
    <row r="27" spans="1:32">
      <c r="A27" s="86" t="s">
        <v>30</v>
      </c>
      <c r="B27" s="101"/>
      <c r="C27" s="22">
        <v>-8.5303352357646105E-4</v>
      </c>
      <c r="D27" s="101"/>
      <c r="E27" s="22">
        <v>-2.7949285934572511E-3</v>
      </c>
      <c r="F27" s="22">
        <v>-5.7758945590196439E-4</v>
      </c>
      <c r="G27" s="22">
        <v>-4.7335772694372053E-3</v>
      </c>
      <c r="H27" s="101"/>
      <c r="I27" s="22">
        <v>2.0272900019876351E-3</v>
      </c>
      <c r="J27" s="22">
        <v>-1.0174476968110636E-3</v>
      </c>
      <c r="K27" s="22">
        <v>-1.8147543796589211E-3</v>
      </c>
      <c r="L27" s="101"/>
      <c r="M27" s="22">
        <v>-3.0656792477811519E-4</v>
      </c>
      <c r="N27" s="22">
        <v>-4.1640740554036515E-3</v>
      </c>
      <c r="O27" s="22">
        <v>-6.6194194912344963E-3</v>
      </c>
      <c r="P27" s="22"/>
      <c r="Q27" s="101"/>
      <c r="R27" s="22">
        <v>1.6651991559936915E-3</v>
      </c>
      <c r="S27" s="22">
        <v>-4.3293803070249192E-3</v>
      </c>
      <c r="T27" s="22">
        <v>2.1487413518096604E-3</v>
      </c>
      <c r="U27" s="22">
        <v>-4.1840400024430353E-3</v>
      </c>
      <c r="V27" s="101"/>
      <c r="W27" s="22">
        <v>1.2781422877732285E-3</v>
      </c>
      <c r="X27" s="22">
        <v>8.1017413595715969E-4</v>
      </c>
      <c r="Y27" s="22">
        <v>-2.9875816462527488E-3</v>
      </c>
      <c r="Z27" s="22">
        <v>-8.0703676443360216E-4</v>
      </c>
      <c r="AA27" s="101"/>
      <c r="AB27" s="22">
        <f t="shared" si="2"/>
        <v>-3.0656792477811519E-4</v>
      </c>
      <c r="AC27" s="22">
        <v>-3.8580158210355458E-3</v>
      </c>
      <c r="AD27" s="22">
        <v>-2.4713730497475787E-3</v>
      </c>
      <c r="AE27" s="22"/>
      <c r="AF27" s="114"/>
    </row>
    <row r="28" spans="1:32">
      <c r="A28" s="86" t="s">
        <v>36</v>
      </c>
      <c r="B28" s="101"/>
      <c r="C28" s="22">
        <v>1.4415572201054148</v>
      </c>
      <c r="D28" s="101"/>
      <c r="E28" s="22">
        <v>1.6454127468967763</v>
      </c>
      <c r="F28" s="22">
        <v>1.5531285983111496</v>
      </c>
      <c r="G28" s="22">
        <v>1.5382835060887841</v>
      </c>
      <c r="H28" s="101"/>
      <c r="I28" s="22">
        <v>1.6603744214039355</v>
      </c>
      <c r="J28" s="22">
        <v>1.4775710359233221</v>
      </c>
      <c r="K28" s="22">
        <v>1.4722935273854367</v>
      </c>
      <c r="L28" s="101"/>
      <c r="M28" s="22">
        <v>1.4621190460102467</v>
      </c>
      <c r="N28" s="22">
        <v>1.4467755100705861</v>
      </c>
      <c r="O28" s="22">
        <v>1.3609063959711585</v>
      </c>
      <c r="P28" s="22"/>
      <c r="Q28" s="101"/>
      <c r="R28" s="22">
        <v>1.5986120949526172</v>
      </c>
      <c r="S28" s="22">
        <v>1.6454127468967763</v>
      </c>
      <c r="T28" s="22">
        <v>1.5531285983111496</v>
      </c>
      <c r="U28" s="22">
        <v>1.5382835060887841</v>
      </c>
      <c r="V28" s="101"/>
      <c r="W28" s="22">
        <v>1.6439361311253835</v>
      </c>
      <c r="X28" s="22">
        <v>1.6603744214039355</v>
      </c>
      <c r="Y28" s="22">
        <v>1.4775710359233221</v>
      </c>
      <c r="Z28" s="22">
        <v>1.4722935273854367</v>
      </c>
      <c r="AA28" s="101"/>
      <c r="AB28" s="22">
        <f t="shared" si="2"/>
        <v>1.4621190460102467</v>
      </c>
      <c r="AC28" s="22">
        <v>1.4467755100705861</v>
      </c>
      <c r="AD28" s="22">
        <v>1.3609063959711585</v>
      </c>
      <c r="AE28" s="22"/>
      <c r="AF28" s="114"/>
    </row>
    <row r="29" spans="1:32">
      <c r="A29" s="86" t="s">
        <v>79</v>
      </c>
      <c r="B29" s="101"/>
      <c r="C29" s="22">
        <v>6.7016090655634658E-2</v>
      </c>
      <c r="D29" s="101"/>
      <c r="E29" s="22">
        <v>5.6420441873950032E-2</v>
      </c>
      <c r="F29" s="22">
        <v>4.5785953924718556E-2</v>
      </c>
      <c r="G29" s="22">
        <v>4.53116042972617E-2</v>
      </c>
      <c r="H29" s="101"/>
      <c r="I29" s="22">
        <v>3.7743181466950645E-2</v>
      </c>
      <c r="J29" s="22">
        <v>3.9301023411085607E-2</v>
      </c>
      <c r="K29" s="22">
        <v>3.939758723757774E-2</v>
      </c>
      <c r="L29" s="101"/>
      <c r="M29" s="22">
        <v>3.9179727146764216E-2</v>
      </c>
      <c r="N29" s="22">
        <v>3.9093201927022876E-2</v>
      </c>
      <c r="O29" s="22">
        <v>3.9802359559733796E-2</v>
      </c>
      <c r="P29" s="22"/>
      <c r="Q29" s="101"/>
      <c r="R29" s="22">
        <v>5.7069046103797198E-2</v>
      </c>
      <c r="S29" s="22">
        <v>5.6420441873950032E-2</v>
      </c>
      <c r="T29" s="22">
        <v>4.5785953924718556E-2</v>
      </c>
      <c r="U29" s="22">
        <v>4.53116042972617E-2</v>
      </c>
      <c r="V29" s="101"/>
      <c r="W29" s="22">
        <v>4.4543879832949468E-2</v>
      </c>
      <c r="X29" s="22">
        <v>3.7743181466950645E-2</v>
      </c>
      <c r="Y29" s="22">
        <v>3.9301023411085607E-2</v>
      </c>
      <c r="Z29" s="22">
        <v>3.939758723757774E-2</v>
      </c>
      <c r="AA29" s="101"/>
      <c r="AB29" s="22">
        <f t="shared" si="2"/>
        <v>3.9179727146764216E-2</v>
      </c>
      <c r="AC29" s="22">
        <v>3.9093201927022876E-2</v>
      </c>
      <c r="AD29" s="22">
        <v>3.9802359559733796E-2</v>
      </c>
      <c r="AE29" s="22"/>
      <c r="AF29" s="114"/>
    </row>
    <row r="30" spans="1:32">
      <c r="A30" s="86" t="s">
        <v>37</v>
      </c>
      <c r="B30" s="101"/>
      <c r="C30" s="22">
        <v>0.49954459972000015</v>
      </c>
      <c r="D30" s="101"/>
      <c r="E30" s="22">
        <v>0.56334079965345141</v>
      </c>
      <c r="F30" s="22">
        <v>0.57731851931565348</v>
      </c>
      <c r="G30" s="22">
        <v>0.63701493818454236</v>
      </c>
      <c r="H30" s="101"/>
      <c r="I30" s="22">
        <v>0.63822952211699524</v>
      </c>
      <c r="J30" s="22">
        <v>0.67247918663229522</v>
      </c>
      <c r="K30" s="22">
        <v>0.66105559042828621</v>
      </c>
      <c r="L30" s="101"/>
      <c r="M30" s="22">
        <v>0.684319498392014</v>
      </c>
      <c r="N30" s="22">
        <v>0.6931518174027298</v>
      </c>
      <c r="O30" s="22">
        <v>0.70748342893175942</v>
      </c>
      <c r="P30" s="22"/>
      <c r="Q30" s="101"/>
      <c r="R30" s="22">
        <v>0.52730970172752079</v>
      </c>
      <c r="S30" s="22">
        <v>0.56334079965345141</v>
      </c>
      <c r="T30" s="22">
        <v>0.57731851931565348</v>
      </c>
      <c r="U30" s="22">
        <v>0.63701493818454236</v>
      </c>
      <c r="V30" s="101"/>
      <c r="W30" s="22">
        <v>0.62061502728794682</v>
      </c>
      <c r="X30" s="22">
        <v>0.63822952211699524</v>
      </c>
      <c r="Y30" s="22">
        <v>0.67247918663229522</v>
      </c>
      <c r="Z30" s="22">
        <v>0.66105559042828621</v>
      </c>
      <c r="AA30" s="101"/>
      <c r="AB30" s="22">
        <f t="shared" si="2"/>
        <v>0.684319498392014</v>
      </c>
      <c r="AC30" s="22">
        <v>0.6931518174027298</v>
      </c>
      <c r="AD30" s="22">
        <v>0.70748342893175942</v>
      </c>
      <c r="AE30" s="22"/>
      <c r="AF30" s="114"/>
    </row>
    <row r="31" spans="1:32">
      <c r="A31" s="86" t="s">
        <v>80</v>
      </c>
      <c r="B31" s="101"/>
      <c r="C31" s="22">
        <v>0.72199999999999998</v>
      </c>
      <c r="D31" s="101"/>
      <c r="E31" s="22">
        <v>0.70202230817248701</v>
      </c>
      <c r="F31" s="22">
        <v>0.70010818404308661</v>
      </c>
      <c r="G31" s="22">
        <v>0.68314140984043281</v>
      </c>
      <c r="H31" s="101"/>
      <c r="I31" s="22">
        <v>0.64904784077561462</v>
      </c>
      <c r="J31" s="22">
        <v>0.65559687435934055</v>
      </c>
      <c r="K31" s="22">
        <v>0.63459362020229437</v>
      </c>
      <c r="L31" s="101"/>
      <c r="M31" s="22">
        <v>0.63262131993671655</v>
      </c>
      <c r="N31" s="22">
        <v>0.59761388113200697</v>
      </c>
      <c r="O31" s="22">
        <v>0.57310566853916278</v>
      </c>
      <c r="P31" s="22"/>
      <c r="Q31" s="101"/>
      <c r="R31" s="22">
        <v>0.73400840530687927</v>
      </c>
      <c r="S31" s="22">
        <v>0.70202230817248701</v>
      </c>
      <c r="T31" s="22">
        <v>0.70010818404308661</v>
      </c>
      <c r="U31" s="22">
        <v>0.68314140984043281</v>
      </c>
      <c r="V31" s="101"/>
      <c r="W31" s="22">
        <v>0.63576188885167473</v>
      </c>
      <c r="X31" s="22">
        <v>0.64904784077561462</v>
      </c>
      <c r="Y31" s="22">
        <v>0.65559687435934055</v>
      </c>
      <c r="Z31" s="22">
        <v>0.63459362020229437</v>
      </c>
      <c r="AA31" s="101"/>
      <c r="AB31" s="22">
        <f t="shared" si="2"/>
        <v>0.63262131993671655</v>
      </c>
      <c r="AC31" s="22">
        <v>0.59761388113200697</v>
      </c>
      <c r="AD31" s="22">
        <v>0.57310566853916278</v>
      </c>
      <c r="AE31" s="22"/>
      <c r="AF31" s="114"/>
    </row>
    <row r="32" spans="1:32">
      <c r="A32" s="86" t="s">
        <v>81</v>
      </c>
      <c r="B32" s="101"/>
      <c r="C32" s="22">
        <v>-1.547846706242471E-3</v>
      </c>
      <c r="D32" s="101"/>
      <c r="E32" s="22">
        <v>-4.779661945038355E-3</v>
      </c>
      <c r="F32" s="22">
        <v>-1.0072477647253707E-3</v>
      </c>
      <c r="G32" s="22">
        <v>-8.5851341480621922E-3</v>
      </c>
      <c r="H32" s="101"/>
      <c r="I32" s="22">
        <v>3.4577459966622743E-3</v>
      </c>
      <c r="J32" s="22">
        <v>-1.7765786411147897E-3</v>
      </c>
      <c r="K32" s="22">
        <v>-3.2117168103106271E-3</v>
      </c>
      <c r="L32" s="101"/>
      <c r="M32" s="22">
        <v>-4.9888769916239177E-4</v>
      </c>
      <c r="N32" s="22">
        <v>-6.7662880975797113E-3</v>
      </c>
      <c r="O32" s="22">
        <v>-1.0863148928353803E-2</v>
      </c>
      <c r="P32" s="22"/>
      <c r="Q32" s="101"/>
      <c r="R32" s="22">
        <v>2.7444535583193265E-3</v>
      </c>
      <c r="S32" s="22">
        <v>-7.2497257223140118E-3</v>
      </c>
      <c r="T32" s="22">
        <v>3.5192533182518003E-3</v>
      </c>
      <c r="U32" s="22">
        <v>-7.0966053749548222E-3</v>
      </c>
      <c r="V32" s="101"/>
      <c r="W32" s="22">
        <v>2.1461301030042033E-3</v>
      </c>
      <c r="X32" s="22">
        <v>1.3392172928957551E-3</v>
      </c>
      <c r="Y32" s="22">
        <v>-4.9019054943962841E-3</v>
      </c>
      <c r="Z32" s="22">
        <v>-1.3353539991063782E-3</v>
      </c>
      <c r="AA32" s="101"/>
      <c r="AB32" s="22">
        <f t="shared" si="2"/>
        <v>-4.9888769916239177E-4</v>
      </c>
      <c r="AC32" s="22">
        <v>-6.2840768115828595E-3</v>
      </c>
      <c r="AD32" s="22">
        <v>-4.0527699660726051E-3</v>
      </c>
      <c r="AE32" s="22"/>
      <c r="AF32" s="114"/>
    </row>
    <row r="33" spans="1:32">
      <c r="A33" s="86" t="s">
        <v>82</v>
      </c>
      <c r="B33" s="101"/>
      <c r="C33" s="22">
        <v>3.6115223759291111E-2</v>
      </c>
      <c r="D33" s="101"/>
      <c r="E33" s="22">
        <v>3.2545039624245209E-2</v>
      </c>
      <c r="F33" s="22">
        <v>3.2304335666032621E-2</v>
      </c>
      <c r="G33" s="22">
        <v>3.2094117646688035E-2</v>
      </c>
      <c r="H33" s="101"/>
      <c r="I33" s="22">
        <v>2.9054793833355432E-2</v>
      </c>
      <c r="J33" s="22">
        <v>2.9161054910044861E-2</v>
      </c>
      <c r="K33" s="22">
        <v>2.9433383020676954E-2</v>
      </c>
      <c r="L33" s="101"/>
      <c r="M33" s="22">
        <v>2.7800385556688928E-2</v>
      </c>
      <c r="N33" s="22">
        <v>2.7654842490069394E-2</v>
      </c>
      <c r="O33" s="22">
        <v>2.7719026724701841E-2</v>
      </c>
      <c r="P33" s="22"/>
      <c r="Q33" s="101"/>
      <c r="R33" s="22">
        <v>3.3013436156089683E-2</v>
      </c>
      <c r="S33" s="22">
        <v>3.2816443303050946E-2</v>
      </c>
      <c r="T33" s="22">
        <v>3.0212707951657761E-2</v>
      </c>
      <c r="U33" s="22">
        <v>3.0371293370478468E-2</v>
      </c>
      <c r="V33" s="101"/>
      <c r="W33" s="22">
        <v>2.9430957115571262E-2</v>
      </c>
      <c r="X33" s="22">
        <v>2.8721158282742111E-2</v>
      </c>
      <c r="Y33" s="22">
        <v>2.7872532235666485E-2</v>
      </c>
      <c r="Z33" s="22">
        <v>2.7961567154811247E-2</v>
      </c>
      <c r="AA33" s="101"/>
      <c r="AB33" s="22">
        <f t="shared" si="2"/>
        <v>2.7800385556688928E-2</v>
      </c>
      <c r="AC33" s="22">
        <v>2.7663158337801672E-2</v>
      </c>
      <c r="AD33" s="22">
        <v>2.7493420098364332E-2</v>
      </c>
      <c r="AE33" s="22"/>
      <c r="AF33" s="114"/>
    </row>
    <row r="34" spans="1:32">
      <c r="O34" s="141"/>
    </row>
    <row r="35" spans="1:32">
      <c r="O35" s="141"/>
      <c r="AB35" s="388"/>
      <c r="AD35" s="389"/>
    </row>
  </sheetData>
  <mergeCells count="6">
    <mergeCell ref="R6:U6"/>
    <mergeCell ref="W6:Z6"/>
    <mergeCell ref="E6:G6"/>
    <mergeCell ref="I6:K6"/>
    <mergeCell ref="AB6:AE6"/>
    <mergeCell ref="M6:P6"/>
  </mergeCells>
  <conditionalFormatting sqref="AF20:AF22 B25:B32 C25:C30 V25:V32 V7 AA25:AA32 D25:G32 I25:K32 AF25:AF32">
    <cfRule type="containsErrors" dxfId="2801" priority="625">
      <formula>ISERROR(B7)</formula>
    </cfRule>
  </conditionalFormatting>
  <conditionalFormatting sqref="D9:G17 I9:K17">
    <cfRule type="containsErrors" dxfId="2800" priority="645">
      <formula>ISERROR(D9)</formula>
    </cfRule>
  </conditionalFormatting>
  <conditionalFormatting sqref="AF9:AF17">
    <cfRule type="containsErrors" dxfId="2799" priority="643">
      <formula>ISERROR(AF9)</formula>
    </cfRule>
  </conditionalFormatting>
  <conditionalFormatting sqref="AA18:AA19">
    <cfRule type="containsErrors" dxfId="2798" priority="629">
      <formula>ISERROR(AA18)</formula>
    </cfRule>
  </conditionalFormatting>
  <conditionalFormatting sqref="AF18:AF19">
    <cfRule type="containsErrors" dxfId="2797" priority="638">
      <formula>ISERROR(AF18)</formula>
    </cfRule>
  </conditionalFormatting>
  <conditionalFormatting sqref="AA9:AA17">
    <cfRule type="containsErrors" dxfId="2796" priority="630">
      <formula>ISERROR(AA9)</formula>
    </cfRule>
  </conditionalFormatting>
  <conditionalFormatting sqref="X20:X22">
    <cfRule type="containsErrors" dxfId="2795" priority="622">
      <formula>ISERROR(X20)</formula>
    </cfRule>
  </conditionalFormatting>
  <conditionalFormatting sqref="D33:G33 I33:K33">
    <cfRule type="containsErrors" dxfId="2794" priority="590">
      <formula>ISERROR(D33)</formula>
    </cfRule>
  </conditionalFormatting>
  <conditionalFormatting sqref="AF33">
    <cfRule type="containsErrors" dxfId="2793" priority="589">
      <formula>ISERROR(AF33)</formula>
    </cfRule>
  </conditionalFormatting>
  <conditionalFormatting sqref="S8">
    <cfRule type="containsErrors" dxfId="2792" priority="582">
      <formula>ISERROR(S8)</formula>
    </cfRule>
  </conditionalFormatting>
  <conditionalFormatting sqref="AF8">
    <cfRule type="containsErrors" dxfId="2791" priority="580">
      <formula>ISERROR(AF8)</formula>
    </cfRule>
  </conditionalFormatting>
  <conditionalFormatting sqref="V8">
    <cfRule type="containsErrors" dxfId="2790" priority="578">
      <formula>ISERROR(V8)</formula>
    </cfRule>
  </conditionalFormatting>
  <conditionalFormatting sqref="AA8">
    <cfRule type="containsErrors" dxfId="2789" priority="575">
      <formula>ISERROR(AA8)</formula>
    </cfRule>
  </conditionalFormatting>
  <conditionalFormatting sqref="AF24">
    <cfRule type="containsErrors" dxfId="2788" priority="616">
      <formula>ISERROR(AF24)</formula>
    </cfRule>
  </conditionalFormatting>
  <conditionalFormatting sqref="AF23">
    <cfRule type="containsErrors" dxfId="2787" priority="607">
      <formula>ISERROR(AF23)</formula>
    </cfRule>
  </conditionalFormatting>
  <conditionalFormatting sqref="D18:G19 I18:K19">
    <cfRule type="containsErrors" dxfId="2786" priority="639">
      <formula>ISERROR(D18)</formula>
    </cfRule>
  </conditionalFormatting>
  <conditionalFormatting sqref="AA20:AA22">
    <cfRule type="containsErrors" dxfId="2785" priority="620">
      <formula>ISERROR(AA20)</formula>
    </cfRule>
  </conditionalFormatting>
  <conditionalFormatting sqref="X9:X17">
    <cfRule type="containsErrors" dxfId="2784" priority="634">
      <formula>ISERROR(X9)</formula>
    </cfRule>
  </conditionalFormatting>
  <conditionalFormatting sqref="X18:X19">
    <cfRule type="containsErrors" dxfId="2783" priority="633">
      <formula>ISERROR(X18)</formula>
    </cfRule>
  </conditionalFormatting>
  <conditionalFormatting sqref="D20:G22 I20:K22">
    <cfRule type="containsErrors" dxfId="2782" priority="626">
      <formula>ISERROR(D20)</formula>
    </cfRule>
  </conditionalFormatting>
  <conditionalFormatting sqref="D24:G24 I24:K24">
    <cfRule type="containsErrors" dxfId="2781" priority="617">
      <formula>ISERROR(D24)</formula>
    </cfRule>
  </conditionalFormatting>
  <conditionalFormatting sqref="X24">
    <cfRule type="containsErrors" dxfId="2780" priority="613">
      <formula>ISERROR(X24)</formula>
    </cfRule>
  </conditionalFormatting>
  <conditionalFormatting sqref="AA24">
    <cfRule type="containsErrors" dxfId="2779" priority="611">
      <formula>ISERROR(AA24)</formula>
    </cfRule>
  </conditionalFormatting>
  <conditionalFormatting sqref="D23:G23 I23:K23">
    <cfRule type="containsErrors" dxfId="2778" priority="608">
      <formula>ISERROR(D23)</formula>
    </cfRule>
  </conditionalFormatting>
  <conditionalFormatting sqref="X23">
    <cfRule type="containsErrors" dxfId="2777" priority="604">
      <formula>ISERROR(X23)</formula>
    </cfRule>
  </conditionalFormatting>
  <conditionalFormatting sqref="AA23">
    <cfRule type="containsErrors" dxfId="2776" priority="602">
      <formula>ISERROR(AA23)</formula>
    </cfRule>
  </conditionalFormatting>
  <conditionalFormatting sqref="AA33">
    <cfRule type="containsErrors" dxfId="2775" priority="584">
      <formula>ISERROR(AA33)</formula>
    </cfRule>
  </conditionalFormatting>
  <conditionalFormatting sqref="D8:G8 I8:K8">
    <cfRule type="containsErrors" dxfId="2774" priority="581">
      <formula>ISERROR(D8)</formula>
    </cfRule>
  </conditionalFormatting>
  <conditionalFormatting sqref="C8">
    <cfRule type="containsErrors" dxfId="2773" priority="583">
      <formula>ISERROR(C8)</formula>
    </cfRule>
  </conditionalFormatting>
  <conditionalFormatting sqref="X8">
    <cfRule type="containsErrors" dxfId="2772" priority="577">
      <formula>ISERROR(X8)</formula>
    </cfRule>
  </conditionalFormatting>
  <conditionalFormatting sqref="E8">
    <cfRule type="containsErrors" dxfId="2771" priority="576">
      <formula>ISERROR(E8)</formula>
    </cfRule>
  </conditionalFormatting>
  <conditionalFormatting sqref="B9:B17">
    <cfRule type="containsErrors" dxfId="2770" priority="205">
      <formula>ISERROR(B9)</formula>
    </cfRule>
  </conditionalFormatting>
  <conditionalFormatting sqref="B33">
    <cfRule type="containsErrors" dxfId="2769" priority="199">
      <formula>ISERROR(B33)</formula>
    </cfRule>
  </conditionalFormatting>
  <conditionalFormatting sqref="B18:B19">
    <cfRule type="containsErrors" dxfId="2768" priority="204">
      <formula>ISERROR(B18)</formula>
    </cfRule>
  </conditionalFormatting>
  <conditionalFormatting sqref="B20:B22">
    <cfRule type="containsErrors" dxfId="2767" priority="203">
      <formula>ISERROR(B20)</formula>
    </cfRule>
  </conditionalFormatting>
  <conditionalFormatting sqref="B24">
    <cfRule type="containsErrors" dxfId="2766" priority="202">
      <formula>ISERROR(B24)</formula>
    </cfRule>
  </conditionalFormatting>
  <conditionalFormatting sqref="B23">
    <cfRule type="containsErrors" dxfId="2765" priority="201">
      <formula>ISERROR(B23)</formula>
    </cfRule>
  </conditionalFormatting>
  <conditionalFormatting sqref="B8">
    <cfRule type="containsErrors" dxfId="2764" priority="198">
      <formula>ISERROR(B8)</formula>
    </cfRule>
  </conditionalFormatting>
  <conditionalFormatting sqref="B7">
    <cfRule type="containsErrors" dxfId="2763" priority="163">
      <formula>ISERROR(B7)</formula>
    </cfRule>
  </conditionalFormatting>
  <conditionalFormatting sqref="C24">
    <cfRule type="containsErrors" dxfId="2762" priority="154">
      <formula>ISERROR(C24)</formula>
    </cfRule>
  </conditionalFormatting>
  <conditionalFormatting sqref="C9:C17">
    <cfRule type="containsErrors" dxfId="2761" priority="157">
      <formula>ISERROR(C9)</formula>
    </cfRule>
  </conditionalFormatting>
  <conditionalFormatting sqref="C20:C22">
    <cfRule type="containsErrors" dxfId="2760" priority="155">
      <formula>ISERROR(C20)</formula>
    </cfRule>
  </conditionalFormatting>
  <conditionalFormatting sqref="C18:C19">
    <cfRule type="containsErrors" dxfId="2759" priority="156">
      <formula>ISERROR(C18)</formula>
    </cfRule>
  </conditionalFormatting>
  <conditionalFormatting sqref="C23">
    <cfRule type="containsErrors" dxfId="2758" priority="153">
      <formula>ISERROR(C23)</formula>
    </cfRule>
  </conditionalFormatting>
  <conditionalFormatting sqref="C32">
    <cfRule type="containsErrors" dxfId="2757" priority="152">
      <formula>ISERROR(C32)</formula>
    </cfRule>
  </conditionalFormatting>
  <conditionalFormatting sqref="C33">
    <cfRule type="containsErrors" dxfId="2756" priority="151">
      <formula>ISERROR(C33)</formula>
    </cfRule>
  </conditionalFormatting>
  <conditionalFormatting sqref="S9:S17">
    <cfRule type="containsErrors" dxfId="2755" priority="150">
      <formula>ISERROR(S9)</formula>
    </cfRule>
  </conditionalFormatting>
  <conditionalFormatting sqref="V18:V19">
    <cfRule type="containsErrors" dxfId="2754" priority="145">
      <formula>ISERROR(V18)</formula>
    </cfRule>
  </conditionalFormatting>
  <conditionalFormatting sqref="S18:S19">
    <cfRule type="containsErrors" dxfId="2753" priority="148">
      <formula>ISERROR(S18)</formula>
    </cfRule>
  </conditionalFormatting>
  <conditionalFormatting sqref="V9:V17">
    <cfRule type="containsErrors" dxfId="2752" priority="146">
      <formula>ISERROR(V9)</formula>
    </cfRule>
  </conditionalFormatting>
  <conditionalFormatting sqref="S20:S22">
    <cfRule type="containsErrors" dxfId="2751" priority="144">
      <formula>ISERROR(S20)</formula>
    </cfRule>
  </conditionalFormatting>
  <conditionalFormatting sqref="V20:V22">
    <cfRule type="containsErrors" dxfId="2750" priority="142">
      <formula>ISERROR(V20)</formula>
    </cfRule>
  </conditionalFormatting>
  <conditionalFormatting sqref="S24">
    <cfRule type="containsErrors" dxfId="2749" priority="141">
      <formula>ISERROR(S24)</formula>
    </cfRule>
  </conditionalFormatting>
  <conditionalFormatting sqref="V24">
    <cfRule type="containsErrors" dxfId="2748" priority="139">
      <formula>ISERROR(V24)</formula>
    </cfRule>
  </conditionalFormatting>
  <conditionalFormatting sqref="S23">
    <cfRule type="containsErrors" dxfId="2747" priority="138">
      <formula>ISERROR(S23)</formula>
    </cfRule>
  </conditionalFormatting>
  <conditionalFormatting sqref="V23">
    <cfRule type="containsErrors" dxfId="2746" priority="136">
      <formula>ISERROR(V23)</formula>
    </cfRule>
  </conditionalFormatting>
  <conditionalFormatting sqref="V33">
    <cfRule type="containsErrors" dxfId="2745" priority="130">
      <formula>ISERROR(V33)</formula>
    </cfRule>
  </conditionalFormatting>
  <conditionalFormatting sqref="E9:E17">
    <cfRule type="containsErrors" dxfId="2744" priority="129">
      <formula>ISERROR(E9)</formula>
    </cfRule>
  </conditionalFormatting>
  <conditionalFormatting sqref="E18:E19">
    <cfRule type="containsErrors" dxfId="2743" priority="128">
      <formula>ISERROR(E18)</formula>
    </cfRule>
  </conditionalFormatting>
  <conditionalFormatting sqref="E20:E22">
    <cfRule type="containsErrors" dxfId="2742" priority="127">
      <formula>ISERROR(E20)</formula>
    </cfRule>
  </conditionalFormatting>
  <conditionalFormatting sqref="E24">
    <cfRule type="containsErrors" dxfId="2741" priority="126">
      <formula>ISERROR(E24)</formula>
    </cfRule>
  </conditionalFormatting>
  <conditionalFormatting sqref="E23">
    <cfRule type="containsErrors" dxfId="2740" priority="125">
      <formula>ISERROR(E23)</formula>
    </cfRule>
  </conditionalFormatting>
  <conditionalFormatting sqref="E33">
    <cfRule type="containsErrors" dxfId="2739" priority="123">
      <formula>ISERROR(E33)</formula>
    </cfRule>
  </conditionalFormatting>
  <conditionalFormatting sqref="G33">
    <cfRule type="containsErrors" dxfId="2738" priority="115">
      <formula>ISERROR(G33)</formula>
    </cfRule>
  </conditionalFormatting>
  <conditionalFormatting sqref="G8">
    <cfRule type="containsErrors" dxfId="2737" priority="122">
      <formula>ISERROR(G8)</formula>
    </cfRule>
  </conditionalFormatting>
  <conditionalFormatting sqref="G9:G17">
    <cfRule type="containsErrors" dxfId="2736" priority="121">
      <formula>ISERROR(G9)</formula>
    </cfRule>
  </conditionalFormatting>
  <conditionalFormatting sqref="G18:G19">
    <cfRule type="containsErrors" dxfId="2735" priority="120">
      <formula>ISERROR(G18)</formula>
    </cfRule>
  </conditionalFormatting>
  <conditionalFormatting sqref="G20:G22">
    <cfRule type="containsErrors" dxfId="2734" priority="119">
      <formula>ISERROR(G20)</formula>
    </cfRule>
  </conditionalFormatting>
  <conditionalFormatting sqref="G24">
    <cfRule type="containsErrors" dxfId="2733" priority="118">
      <formula>ISERROR(G24)</formula>
    </cfRule>
  </conditionalFormatting>
  <conditionalFormatting sqref="G23">
    <cfRule type="containsErrors" dxfId="2732" priority="117">
      <formula>ISERROR(G23)</formula>
    </cfRule>
  </conditionalFormatting>
  <conditionalFormatting sqref="C31">
    <cfRule type="containsErrors" dxfId="2731" priority="87">
      <formula>ISERROR(C31)</formula>
    </cfRule>
  </conditionalFormatting>
  <conditionalFormatting sqref="D7:G7 S7 I7:K7">
    <cfRule type="containsErrors" dxfId="2730" priority="82">
      <formula>ISERROR(D7)</formula>
    </cfRule>
  </conditionalFormatting>
  <conditionalFormatting sqref="C7">
    <cfRule type="containsErrors" dxfId="2729" priority="80">
      <formula>ISERROR(C7)</formula>
    </cfRule>
  </conditionalFormatting>
  <conditionalFormatting sqref="X7">
    <cfRule type="containsErrors" dxfId="2728" priority="78">
      <formula>ISERROR(X7)</formula>
    </cfRule>
  </conditionalFormatting>
  <conditionalFormatting sqref="F33:G33">
    <cfRule type="containsErrors" dxfId="2727" priority="70">
      <formula>ISERROR(F33)</formula>
    </cfRule>
  </conditionalFormatting>
  <conditionalFormatting sqref="F25:G32">
    <cfRule type="containsErrors" dxfId="2726" priority="77">
      <formula>ISERROR(F25)</formula>
    </cfRule>
  </conditionalFormatting>
  <conditionalFormatting sqref="F8:G8">
    <cfRule type="containsErrors" dxfId="2725" priority="76">
      <formula>ISERROR(F8)</formula>
    </cfRule>
  </conditionalFormatting>
  <conditionalFormatting sqref="F9:G17">
    <cfRule type="containsErrors" dxfId="2724" priority="75">
      <formula>ISERROR(F9)</formula>
    </cfRule>
  </conditionalFormatting>
  <conditionalFormatting sqref="F18:G19">
    <cfRule type="containsErrors" dxfId="2723" priority="74">
      <formula>ISERROR(F18)</formula>
    </cfRule>
  </conditionalFormatting>
  <conditionalFormatting sqref="F20:G22">
    <cfRule type="containsErrors" dxfId="2722" priority="73">
      <formula>ISERROR(F20)</formula>
    </cfRule>
  </conditionalFormatting>
  <conditionalFormatting sqref="F24:G24">
    <cfRule type="containsErrors" dxfId="2721" priority="72">
      <formula>ISERROR(F24)</formula>
    </cfRule>
  </conditionalFormatting>
  <conditionalFormatting sqref="F23:G23">
    <cfRule type="containsErrors" dxfId="2720" priority="71">
      <formula>ISERROR(F23)</formula>
    </cfRule>
  </conditionalFormatting>
  <conditionalFormatting sqref="H25:H32">
    <cfRule type="containsErrors" dxfId="2719" priority="66">
      <formula>ISERROR(H25)</formula>
    </cfRule>
  </conditionalFormatting>
  <conditionalFormatting sqref="H9:H17">
    <cfRule type="containsErrors" dxfId="2718" priority="69">
      <formula>ISERROR(H9)</formula>
    </cfRule>
  </conditionalFormatting>
  <conditionalFormatting sqref="H33">
    <cfRule type="containsErrors" dxfId="2717" priority="63">
      <formula>ISERROR(H33)</formula>
    </cfRule>
  </conditionalFormatting>
  <conditionalFormatting sqref="H18:H19">
    <cfRule type="containsErrors" dxfId="2716" priority="68">
      <formula>ISERROR(H18)</formula>
    </cfRule>
  </conditionalFormatting>
  <conditionalFormatting sqref="H20:H22">
    <cfRule type="containsErrors" dxfId="2715" priority="67">
      <formula>ISERROR(H20)</formula>
    </cfRule>
  </conditionalFormatting>
  <conditionalFormatting sqref="H24">
    <cfRule type="containsErrors" dxfId="2714" priority="65">
      <formula>ISERROR(H24)</formula>
    </cfRule>
  </conditionalFormatting>
  <conditionalFormatting sqref="H23">
    <cfRule type="containsErrors" dxfId="2713" priority="64">
      <formula>ISERROR(H23)</formula>
    </cfRule>
  </conditionalFormatting>
  <conditionalFormatting sqref="H8">
    <cfRule type="containsErrors" dxfId="2712" priority="62">
      <formula>ISERROR(H8)</formula>
    </cfRule>
  </conditionalFormatting>
  <conditionalFormatting sqref="H7">
    <cfRule type="containsErrors" dxfId="2711" priority="61">
      <formula>ISERROR(H7)</formula>
    </cfRule>
  </conditionalFormatting>
  <conditionalFormatting sqref="Q25:Q32">
    <cfRule type="containsErrors" dxfId="2710" priority="57">
      <formula>ISERROR(Q25)</formula>
    </cfRule>
  </conditionalFormatting>
  <conditionalFormatting sqref="Q9:Q17">
    <cfRule type="containsErrors" dxfId="2709" priority="60">
      <formula>ISERROR(Q9)</formula>
    </cfRule>
  </conditionalFormatting>
  <conditionalFormatting sqref="Q33">
    <cfRule type="containsErrors" dxfId="2708" priority="54">
      <formula>ISERROR(Q33)</formula>
    </cfRule>
  </conditionalFormatting>
  <conditionalFormatting sqref="Q18:Q19">
    <cfRule type="containsErrors" dxfId="2707" priority="59">
      <formula>ISERROR(Q18)</formula>
    </cfRule>
  </conditionalFormatting>
  <conditionalFormatting sqref="Q20:Q22">
    <cfRule type="containsErrors" dxfId="2706" priority="58">
      <formula>ISERROR(Q20)</formula>
    </cfRule>
  </conditionalFormatting>
  <conditionalFormatting sqref="Q24">
    <cfRule type="containsErrors" dxfId="2705" priority="56">
      <formula>ISERROR(Q24)</formula>
    </cfRule>
  </conditionalFormatting>
  <conditionalFormatting sqref="Q23">
    <cfRule type="containsErrors" dxfId="2704" priority="55">
      <formula>ISERROR(Q23)</formula>
    </cfRule>
  </conditionalFormatting>
  <conditionalFormatting sqref="Q8">
    <cfRule type="containsErrors" dxfId="2703" priority="53">
      <formula>ISERROR(Q8)</formula>
    </cfRule>
  </conditionalFormatting>
  <conditionalFormatting sqref="Q7">
    <cfRule type="containsErrors" dxfId="2702" priority="52">
      <formula>ISERROR(Q7)</formula>
    </cfRule>
  </conditionalFormatting>
  <conditionalFormatting sqref="AC20:AC22">
    <cfRule type="containsErrors" dxfId="2701" priority="49">
      <formula>ISERROR(AC20)</formula>
    </cfRule>
  </conditionalFormatting>
  <conditionalFormatting sqref="AC9:AC17">
    <cfRule type="containsErrors" dxfId="2700" priority="51">
      <formula>ISERROR(AC9)</formula>
    </cfRule>
  </conditionalFormatting>
  <conditionalFormatting sqref="AC18:AC19">
    <cfRule type="containsErrors" dxfId="2699" priority="50">
      <formula>ISERROR(AC18)</formula>
    </cfRule>
  </conditionalFormatting>
  <conditionalFormatting sqref="AC24">
    <cfRule type="containsErrors" dxfId="2698" priority="48">
      <formula>ISERROR(AC24)</formula>
    </cfRule>
  </conditionalFormatting>
  <conditionalFormatting sqref="AC23">
    <cfRule type="containsErrors" dxfId="2697" priority="47">
      <formula>ISERROR(AC23)</formula>
    </cfRule>
  </conditionalFormatting>
  <conditionalFormatting sqref="AC8">
    <cfRule type="containsErrors" dxfId="2696" priority="46">
      <formula>ISERROR(AC8)</formula>
    </cfRule>
  </conditionalFormatting>
  <conditionalFormatting sqref="AC7">
    <cfRule type="containsErrors" dxfId="2695" priority="45">
      <formula>ISERROR(AC7)</formula>
    </cfRule>
  </conditionalFormatting>
  <conditionalFormatting sqref="M25:M32 P25:P32">
    <cfRule type="containsErrors" dxfId="2694" priority="41">
      <formula>ISERROR(M25)</formula>
    </cfRule>
  </conditionalFormatting>
  <conditionalFormatting sqref="M9:M17 P9:P17">
    <cfRule type="containsErrors" dxfId="2693" priority="44">
      <formula>ISERROR(M9)</formula>
    </cfRule>
  </conditionalFormatting>
  <conditionalFormatting sqref="M33 P33">
    <cfRule type="containsErrors" dxfId="2692" priority="38">
      <formula>ISERROR(M33)</formula>
    </cfRule>
  </conditionalFormatting>
  <conditionalFormatting sqref="M18:M19 P18:P19">
    <cfRule type="containsErrors" dxfId="2691" priority="43">
      <formula>ISERROR(M18)</formula>
    </cfRule>
  </conditionalFormatting>
  <conditionalFormatting sqref="M20:M22 P20:P22">
    <cfRule type="containsErrors" dxfId="2690" priority="42">
      <formula>ISERROR(M20)</formula>
    </cfRule>
  </conditionalFormatting>
  <conditionalFormatting sqref="M24 P24">
    <cfRule type="containsErrors" dxfId="2689" priority="40">
      <formula>ISERROR(M24)</formula>
    </cfRule>
  </conditionalFormatting>
  <conditionalFormatting sqref="M23 P23">
    <cfRule type="containsErrors" dxfId="2688" priority="39">
      <formula>ISERROR(M23)</formula>
    </cfRule>
  </conditionalFormatting>
  <conditionalFormatting sqref="M8 O8:P8">
    <cfRule type="containsErrors" dxfId="2687" priority="37">
      <formula>ISERROR(M8)</formula>
    </cfRule>
  </conditionalFormatting>
  <conditionalFormatting sqref="L9:L17">
    <cfRule type="containsErrors" dxfId="2686" priority="35">
      <formula>ISERROR(L9)</formula>
    </cfRule>
  </conditionalFormatting>
  <conditionalFormatting sqref="L25:L32">
    <cfRule type="containsErrors" dxfId="2685" priority="32">
      <formula>ISERROR(L25)</formula>
    </cfRule>
  </conditionalFormatting>
  <conditionalFormatting sqref="L33">
    <cfRule type="containsErrors" dxfId="2684" priority="29">
      <formula>ISERROR(L33)</formula>
    </cfRule>
  </conditionalFormatting>
  <conditionalFormatting sqref="L18:L19">
    <cfRule type="containsErrors" dxfId="2683" priority="34">
      <formula>ISERROR(L18)</formula>
    </cfRule>
  </conditionalFormatting>
  <conditionalFormatting sqref="L20:L22">
    <cfRule type="containsErrors" dxfId="2682" priority="33">
      <formula>ISERROR(L20)</formula>
    </cfRule>
  </conditionalFormatting>
  <conditionalFormatting sqref="L24">
    <cfRule type="containsErrors" dxfId="2681" priority="31">
      <formula>ISERROR(L24)</formula>
    </cfRule>
  </conditionalFormatting>
  <conditionalFormatting sqref="L23">
    <cfRule type="containsErrors" dxfId="2680" priority="30">
      <formula>ISERROR(L23)</formula>
    </cfRule>
  </conditionalFormatting>
  <conditionalFormatting sqref="L8">
    <cfRule type="containsErrors" dxfId="2679" priority="28">
      <formula>ISERROR(L8)</formula>
    </cfRule>
  </conditionalFormatting>
  <conditionalFormatting sqref="L7">
    <cfRule type="containsErrors" dxfId="2678" priority="27">
      <formula>ISERROR(L7)</formula>
    </cfRule>
  </conditionalFormatting>
  <conditionalFormatting sqref="N25:N32">
    <cfRule type="containsErrors" dxfId="2677" priority="23">
      <formula>ISERROR(N25)</formula>
    </cfRule>
  </conditionalFormatting>
  <conditionalFormatting sqref="N9:N17">
    <cfRule type="containsErrors" dxfId="2676" priority="26">
      <formula>ISERROR(N9)</formula>
    </cfRule>
  </conditionalFormatting>
  <conditionalFormatting sqref="N33">
    <cfRule type="containsErrors" dxfId="2675" priority="20">
      <formula>ISERROR(N33)</formula>
    </cfRule>
  </conditionalFormatting>
  <conditionalFormatting sqref="N18:N19">
    <cfRule type="containsErrors" dxfId="2674" priority="25">
      <formula>ISERROR(N18)</formula>
    </cfRule>
  </conditionalFormatting>
  <conditionalFormatting sqref="N20:N22">
    <cfRule type="containsErrors" dxfId="2673" priority="24">
      <formula>ISERROR(N20)</formula>
    </cfRule>
  </conditionalFormatting>
  <conditionalFormatting sqref="N24">
    <cfRule type="containsErrors" dxfId="2672" priority="22">
      <formula>ISERROR(N24)</formula>
    </cfRule>
  </conditionalFormatting>
  <conditionalFormatting sqref="N23">
    <cfRule type="containsErrors" dxfId="2671" priority="21">
      <formula>ISERROR(N23)</formula>
    </cfRule>
  </conditionalFormatting>
  <conditionalFormatting sqref="N8">
    <cfRule type="containsErrors" dxfId="2670" priority="19">
      <formula>ISERROR(N8)</formula>
    </cfRule>
  </conditionalFormatting>
  <conditionalFormatting sqref="N7">
    <cfRule type="containsErrors" dxfId="2669" priority="17">
      <formula>ISERROR(N7)</formula>
    </cfRule>
  </conditionalFormatting>
  <conditionalFormatting sqref="AD35">
    <cfRule type="containsErrors" dxfId="2668" priority="16">
      <formula>ISERROR(AD35)</formula>
    </cfRule>
  </conditionalFormatting>
  <conditionalFormatting sqref="O25:O32">
    <cfRule type="containsErrors" dxfId="2667" priority="9">
      <formula>ISERROR(O25)</formula>
    </cfRule>
  </conditionalFormatting>
  <conditionalFormatting sqref="O9:O17">
    <cfRule type="containsErrors" dxfId="2666" priority="12">
      <formula>ISERROR(O9)</formula>
    </cfRule>
  </conditionalFormatting>
  <conditionalFormatting sqref="O33">
    <cfRule type="containsErrors" dxfId="2665" priority="6">
      <formula>ISERROR(O33)</formula>
    </cfRule>
  </conditionalFormatting>
  <conditionalFormatting sqref="O18:O19">
    <cfRule type="containsErrors" dxfId="2664" priority="11">
      <formula>ISERROR(O18)</formula>
    </cfRule>
  </conditionalFormatting>
  <conditionalFormatting sqref="O20:O22">
    <cfRule type="containsErrors" dxfId="2663" priority="10">
      <formula>ISERROR(O20)</formula>
    </cfRule>
  </conditionalFormatting>
  <conditionalFormatting sqref="O24">
    <cfRule type="containsErrors" dxfId="2662" priority="8">
      <formula>ISERROR(O24)</formula>
    </cfRule>
  </conditionalFormatting>
  <conditionalFormatting sqref="O23">
    <cfRule type="containsErrors" dxfId="2661" priority="7">
      <formula>ISERROR(O23)</formula>
    </cfRule>
  </conditionalFormatting>
  <conditionalFormatting sqref="AD20:AD22">
    <cfRule type="containsErrors" dxfId="2660" priority="3">
      <formula>ISERROR(AD20)</formula>
    </cfRule>
  </conditionalFormatting>
  <conditionalFormatting sqref="AD9:AD17">
    <cfRule type="containsErrors" dxfId="2659" priority="5">
      <formula>ISERROR(AD9)</formula>
    </cfRule>
  </conditionalFormatting>
  <conditionalFormatting sqref="AD18:AD19">
    <cfRule type="containsErrors" dxfId="2658" priority="4">
      <formula>ISERROR(AD18)</formula>
    </cfRule>
  </conditionalFormatting>
  <conditionalFormatting sqref="AD24">
    <cfRule type="containsErrors" dxfId="2657" priority="2">
      <formula>ISERROR(AD24)</formula>
    </cfRule>
  </conditionalFormatting>
  <conditionalFormatting sqref="AD23">
    <cfRule type="containsErrors" dxfId="2656" priority="1">
      <formula>ISERROR(AD23)</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AH34"/>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33" width="11.42578125" style="141"/>
    <col min="34" max="34" width="14.5703125" style="141" bestFit="1" customWidth="1"/>
    <col min="35" max="16384" width="11.42578125" style="141"/>
  </cols>
  <sheetData>
    <row r="1" spans="1:33" ht="27.75">
      <c r="A1" s="260" t="s">
        <v>171</v>
      </c>
    </row>
    <row r="2" spans="1:33">
      <c r="A2" s="142"/>
    </row>
    <row r="3" spans="1:33">
      <c r="A3" s="235"/>
      <c r="C3" s="147"/>
      <c r="E3" s="147"/>
      <c r="I3" s="147"/>
      <c r="M3" s="147"/>
      <c r="R3" s="147"/>
      <c r="S3" s="147"/>
      <c r="T3" s="147"/>
      <c r="U3" s="147"/>
      <c r="W3" s="147"/>
      <c r="X3" s="147"/>
      <c r="Y3" s="147"/>
      <c r="Z3" s="147"/>
      <c r="AB3" s="147"/>
      <c r="AC3" s="147"/>
      <c r="AD3" s="147"/>
      <c r="AE3" s="147"/>
    </row>
    <row r="4" spans="1:33">
      <c r="A4" s="142"/>
    </row>
    <row r="5" spans="1:33">
      <c r="A5" s="142"/>
    </row>
    <row r="6" spans="1:33">
      <c r="A6" s="148" t="s">
        <v>85</v>
      </c>
      <c r="B6" s="31"/>
      <c r="C6" s="277">
        <v>2017</v>
      </c>
      <c r="D6" s="2"/>
      <c r="E6" s="399" t="s">
        <v>13</v>
      </c>
      <c r="F6" s="399"/>
      <c r="G6" s="403"/>
      <c r="H6" s="2"/>
      <c r="I6" s="399" t="s">
        <v>19</v>
      </c>
      <c r="J6" s="399"/>
      <c r="K6" s="399"/>
      <c r="L6" s="2"/>
      <c r="M6" s="399" t="s">
        <v>367</v>
      </c>
      <c r="N6" s="399"/>
      <c r="O6" s="399"/>
      <c r="P6" s="399"/>
      <c r="Q6" s="1"/>
      <c r="R6" s="400" t="s">
        <v>135</v>
      </c>
      <c r="S6" s="400"/>
      <c r="T6" s="400"/>
      <c r="U6" s="400"/>
      <c r="V6" s="147"/>
      <c r="W6" s="400" t="s">
        <v>136</v>
      </c>
      <c r="X6" s="400"/>
      <c r="Y6" s="400"/>
      <c r="Z6" s="400"/>
      <c r="AA6" s="147"/>
      <c r="AB6" s="400" t="s">
        <v>366</v>
      </c>
      <c r="AC6" s="400"/>
      <c r="AD6" s="400"/>
      <c r="AE6" s="400"/>
      <c r="AF6" s="3"/>
    </row>
    <row r="7" spans="1:33">
      <c r="A7" s="4" t="s">
        <v>94</v>
      </c>
      <c r="B7" s="5"/>
      <c r="C7" s="6" t="s">
        <v>88</v>
      </c>
      <c r="D7" s="8"/>
      <c r="E7" s="134" t="s">
        <v>147</v>
      </c>
      <c r="F7" s="134" t="s">
        <v>148</v>
      </c>
      <c r="G7" s="134" t="s">
        <v>88</v>
      </c>
      <c r="H7" s="8"/>
      <c r="I7" s="133" t="s">
        <v>147</v>
      </c>
      <c r="J7" s="7" t="s">
        <v>148</v>
      </c>
      <c r="K7" s="342" t="s">
        <v>88</v>
      </c>
      <c r="L7" s="8"/>
      <c r="M7" s="133" t="s">
        <v>143</v>
      </c>
      <c r="N7" s="133" t="s">
        <v>147</v>
      </c>
      <c r="O7" s="7"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3"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3">
      <c r="A9" s="86" t="s">
        <v>0</v>
      </c>
      <c r="B9" s="101"/>
      <c r="C9" s="281">
        <v>14.513192578945377</v>
      </c>
      <c r="D9" s="27"/>
      <c r="E9" s="281">
        <v>6.07070667168614</v>
      </c>
      <c r="F9" s="281">
        <v>9.2026391506006711</v>
      </c>
      <c r="G9" s="281">
        <v>11.664963257567646</v>
      </c>
      <c r="H9" s="27"/>
      <c r="I9" s="281">
        <v>5.4045012776645054</v>
      </c>
      <c r="J9" s="281">
        <v>8.2447593681839599</v>
      </c>
      <c r="K9" s="281">
        <v>10.66325235814945</v>
      </c>
      <c r="L9" s="27"/>
      <c r="M9" s="281">
        <v>2.5769992391539223</v>
      </c>
      <c r="N9" s="281">
        <v>4.8890443617404724</v>
      </c>
      <c r="O9" s="281">
        <v>7.2631191113696154</v>
      </c>
      <c r="P9" s="281"/>
      <c r="Q9" s="27"/>
      <c r="R9" s="281">
        <v>2.8156329781483058</v>
      </c>
      <c r="S9" s="281">
        <v>3.2550736935378342</v>
      </c>
      <c r="T9" s="281">
        <v>3.1319324789145311</v>
      </c>
      <c r="U9" s="281">
        <v>2.4623241069669746</v>
      </c>
      <c r="V9" s="27"/>
      <c r="W9" s="281">
        <v>2.7667187354751568</v>
      </c>
      <c r="X9" s="281">
        <v>2.6377825421893486</v>
      </c>
      <c r="Y9" s="281">
        <v>2.8402580905194545</v>
      </c>
      <c r="Z9" s="281">
        <v>2.4184929899654897</v>
      </c>
      <c r="AA9" s="27"/>
      <c r="AB9" s="281">
        <f>+M9</f>
        <v>2.5769992391539223</v>
      </c>
      <c r="AC9" s="281">
        <v>2.3120451225865501</v>
      </c>
      <c r="AD9" s="281">
        <v>2.374074749629143</v>
      </c>
      <c r="AE9" s="281"/>
      <c r="AF9" s="282"/>
    </row>
    <row r="10" spans="1:33">
      <c r="A10" s="231" t="s">
        <v>72</v>
      </c>
      <c r="B10" s="101"/>
      <c r="C10" s="281">
        <v>14.6589629909751</v>
      </c>
      <c r="D10" s="27"/>
      <c r="E10" s="281">
        <v>6.6340764956400005</v>
      </c>
      <c r="F10" s="281">
        <v>10.35479730636</v>
      </c>
      <c r="G10" s="281">
        <v>14.173154104449997</v>
      </c>
      <c r="H10" s="27"/>
      <c r="I10" s="281">
        <v>7.3154208890600012</v>
      </c>
      <c r="J10" s="281">
        <v>10.830448269209999</v>
      </c>
      <c r="K10" s="281">
        <v>14.319169392700001</v>
      </c>
      <c r="L10" s="27"/>
      <c r="M10" s="281">
        <v>3.4447339643380004</v>
      </c>
      <c r="N10" s="281">
        <v>6.6945429540030004</v>
      </c>
      <c r="O10" s="281">
        <v>9.9037679278059993</v>
      </c>
      <c r="P10" s="281"/>
      <c r="Q10" s="27"/>
      <c r="R10" s="281">
        <v>3.2289163627100002</v>
      </c>
      <c r="S10" s="281">
        <v>3.4051601329300003</v>
      </c>
      <c r="T10" s="281">
        <v>3.7207208107199996</v>
      </c>
      <c r="U10" s="281">
        <v>3.8183567980899973</v>
      </c>
      <c r="V10" s="27"/>
      <c r="W10" s="281">
        <v>3.7257897625599994</v>
      </c>
      <c r="X10" s="281">
        <v>3.5896311265000018</v>
      </c>
      <c r="Y10" s="281">
        <v>3.5150273801499976</v>
      </c>
      <c r="Z10" s="281">
        <v>3.4887211234900022</v>
      </c>
      <c r="AA10" s="27"/>
      <c r="AB10" s="281">
        <f t="shared" ref="AB10:AB16" si="0">+M10</f>
        <v>3.4447339643380004</v>
      </c>
      <c r="AC10" s="281">
        <v>3.249808989665</v>
      </c>
      <c r="AD10" s="281">
        <v>3.209224973802999</v>
      </c>
      <c r="AE10" s="281"/>
      <c r="AF10" s="282"/>
    </row>
    <row r="11" spans="1:33">
      <c r="A11" s="86" t="s">
        <v>1</v>
      </c>
      <c r="B11" s="101"/>
      <c r="C11" s="281">
        <v>6.4868453892925659</v>
      </c>
      <c r="D11" s="27"/>
      <c r="E11" s="281">
        <v>3.3169523668717229</v>
      </c>
      <c r="F11" s="281">
        <v>4.6453002380299981</v>
      </c>
      <c r="G11" s="281">
        <v>6.1102643480177132</v>
      </c>
      <c r="H11" s="27"/>
      <c r="I11" s="281">
        <v>2.9062850648848251</v>
      </c>
      <c r="J11" s="281">
        <v>4.327612221248252</v>
      </c>
      <c r="K11" s="281">
        <v>5.8950845012658792</v>
      </c>
      <c r="L11" s="27"/>
      <c r="M11" s="281">
        <v>1.3379886380170005</v>
      </c>
      <c r="N11" s="281">
        <v>2.5773173628410007</v>
      </c>
      <c r="O11" s="281">
        <v>3.7972143002990006</v>
      </c>
      <c r="P11" s="281"/>
      <c r="Q11" s="27"/>
      <c r="R11" s="281">
        <v>1.5124355716199998</v>
      </c>
      <c r="S11" s="281">
        <v>1.8045167952517231</v>
      </c>
      <c r="T11" s="281">
        <v>1.3283478711582752</v>
      </c>
      <c r="U11" s="281">
        <v>1.4649641099877151</v>
      </c>
      <c r="V11" s="27"/>
      <c r="W11" s="281">
        <v>1.4004534403499997</v>
      </c>
      <c r="X11" s="281">
        <v>1.5058316245348253</v>
      </c>
      <c r="Y11" s="281">
        <v>1.4213271563634269</v>
      </c>
      <c r="Z11" s="281">
        <v>1.5674722800176273</v>
      </c>
      <c r="AA11" s="27"/>
      <c r="AB11" s="281">
        <f t="shared" si="0"/>
        <v>1.3379886380170005</v>
      </c>
      <c r="AC11" s="281">
        <v>1.2393287248240001</v>
      </c>
      <c r="AD11" s="281">
        <v>1.219896937458</v>
      </c>
      <c r="AE11" s="281"/>
      <c r="AF11" s="282"/>
    </row>
    <row r="12" spans="1:33">
      <c r="A12" s="232" t="s">
        <v>2</v>
      </c>
      <c r="B12" s="105"/>
      <c r="C12" s="283">
        <v>23.30003796543933</v>
      </c>
      <c r="D12" s="29"/>
      <c r="E12" s="283">
        <v>9.3876590385578638</v>
      </c>
      <c r="F12" s="283">
        <v>13.847939388630669</v>
      </c>
      <c r="G12" s="283">
        <v>17.775227605585357</v>
      </c>
      <c r="H12" s="29"/>
      <c r="I12" s="283">
        <v>8.3107863425493314</v>
      </c>
      <c r="J12" s="283">
        <v>12.572371589432212</v>
      </c>
      <c r="K12" s="283">
        <v>16.558336859415327</v>
      </c>
      <c r="L12" s="29"/>
      <c r="M12" s="283">
        <v>3.9149878771709226</v>
      </c>
      <c r="N12" s="283">
        <v>7.4663617245814731</v>
      </c>
      <c r="O12" s="283">
        <v>11.060333411668616</v>
      </c>
      <c r="P12" s="283"/>
      <c r="Q12" s="29"/>
      <c r="R12" s="283">
        <v>4.3280685497683056</v>
      </c>
      <c r="S12" s="283">
        <v>5.0595904887895582</v>
      </c>
      <c r="T12" s="283">
        <v>4.4602803500728054</v>
      </c>
      <c r="U12" s="283">
        <v>3.9272882169546879</v>
      </c>
      <c r="V12" s="29"/>
      <c r="W12" s="283">
        <v>4.1671721758251561</v>
      </c>
      <c r="X12" s="283">
        <v>4.1436141667241753</v>
      </c>
      <c r="Y12" s="283">
        <v>4.2615852468828805</v>
      </c>
      <c r="Z12" s="283">
        <v>3.9859652699831152</v>
      </c>
      <c r="AA12" s="29"/>
      <c r="AB12" s="283">
        <f t="shared" si="0"/>
        <v>3.9149878771709226</v>
      </c>
      <c r="AC12" s="283">
        <v>3.5513738474105505</v>
      </c>
      <c r="AD12" s="283">
        <v>3.5939716870871425</v>
      </c>
      <c r="AE12" s="283"/>
      <c r="AF12" s="284"/>
    </row>
    <row r="13" spans="1:33">
      <c r="A13" s="233" t="s">
        <v>3</v>
      </c>
      <c r="B13" s="105"/>
      <c r="C13" s="283">
        <v>-4.2524297938173161</v>
      </c>
      <c r="D13" s="29"/>
      <c r="E13" s="283">
        <v>-2.1847647724784247</v>
      </c>
      <c r="F13" s="283">
        <v>-3.1056104331637115</v>
      </c>
      <c r="G13" s="283">
        <v>-4.1163999976026906</v>
      </c>
      <c r="H13" s="29"/>
      <c r="I13" s="283">
        <v>-2.220545205038102</v>
      </c>
      <c r="J13" s="283">
        <v>-3.2588614856506815</v>
      </c>
      <c r="K13" s="283">
        <v>-4.1311180349774173</v>
      </c>
      <c r="L13" s="29"/>
      <c r="M13" s="283">
        <v>-0.97880246867366349</v>
      </c>
      <c r="N13" s="283">
        <v>-1.943590551126249</v>
      </c>
      <c r="O13" s="283">
        <v>-3.6648310810587788</v>
      </c>
      <c r="P13" s="283"/>
      <c r="Q13" s="29"/>
      <c r="R13" s="283">
        <v>-1.1902299412093544</v>
      </c>
      <c r="S13" s="283">
        <v>-0.99453483126907027</v>
      </c>
      <c r="T13" s="283">
        <v>-0.92084566068528684</v>
      </c>
      <c r="U13" s="283">
        <v>-1.010789564438979</v>
      </c>
      <c r="V13" s="29"/>
      <c r="W13" s="283">
        <v>-1.0815793384685537</v>
      </c>
      <c r="X13" s="283">
        <v>-1.1389658665695483</v>
      </c>
      <c r="Y13" s="283">
        <v>-1.0383162806125794</v>
      </c>
      <c r="Z13" s="283">
        <v>-0.8722565493267358</v>
      </c>
      <c r="AA13" s="29"/>
      <c r="AB13" s="283">
        <f t="shared" si="0"/>
        <v>-0.97880246867366349</v>
      </c>
      <c r="AC13" s="283">
        <v>-0.96478808245258552</v>
      </c>
      <c r="AD13" s="283">
        <v>-1.7212405299325297</v>
      </c>
      <c r="AE13" s="283"/>
      <c r="AF13" s="284"/>
      <c r="AG13" s="279"/>
    </row>
    <row r="14" spans="1:33">
      <c r="A14" s="233" t="s">
        <v>73</v>
      </c>
      <c r="B14" s="105"/>
      <c r="C14" s="283">
        <v>19.047608171622013</v>
      </c>
      <c r="D14" s="29"/>
      <c r="E14" s="283">
        <v>7.2028942660794391</v>
      </c>
      <c r="F14" s="283">
        <v>10.742328955466958</v>
      </c>
      <c r="G14" s="283">
        <v>13.658827607982666</v>
      </c>
      <c r="H14" s="29"/>
      <c r="I14" s="283">
        <v>6.0902411375112298</v>
      </c>
      <c r="J14" s="283">
        <v>9.31351010378153</v>
      </c>
      <c r="K14" s="283">
        <v>12.42721882443791</v>
      </c>
      <c r="L14" s="29"/>
      <c r="M14" s="283">
        <v>2.9361854084972592</v>
      </c>
      <c r="N14" s="283">
        <v>5.5227711734552241</v>
      </c>
      <c r="O14" s="283">
        <v>7.3955023306098369</v>
      </c>
      <c r="P14" s="283"/>
      <c r="Q14" s="29"/>
      <c r="R14" s="283">
        <v>3.1378386085589511</v>
      </c>
      <c r="S14" s="283">
        <v>4.0650556575204879</v>
      </c>
      <c r="T14" s="283">
        <v>3.5394346893875186</v>
      </c>
      <c r="U14" s="283">
        <v>2.9164986525157079</v>
      </c>
      <c r="V14" s="29"/>
      <c r="W14" s="283">
        <v>3.0855928373566024</v>
      </c>
      <c r="X14" s="283">
        <v>3.0046483001546274</v>
      </c>
      <c r="Y14" s="283">
        <v>3.2232689662703002</v>
      </c>
      <c r="Z14" s="283">
        <v>3.1137087206563798</v>
      </c>
      <c r="AA14" s="29"/>
      <c r="AB14" s="283">
        <f t="shared" si="0"/>
        <v>2.9361854084972592</v>
      </c>
      <c r="AC14" s="283">
        <v>2.5865857649579649</v>
      </c>
      <c r="AD14" s="283">
        <v>1.8727311571546128</v>
      </c>
      <c r="AE14" s="283"/>
      <c r="AF14" s="284"/>
    </row>
    <row r="15" spans="1:33">
      <c r="A15" s="86" t="s">
        <v>74</v>
      </c>
      <c r="B15" s="101"/>
      <c r="C15" s="281">
        <v>-37.02375201908108</v>
      </c>
      <c r="D15" s="27"/>
      <c r="E15" s="281">
        <v>13.749891305433854</v>
      </c>
      <c r="F15" s="281">
        <v>3.95353728077195</v>
      </c>
      <c r="G15" s="281">
        <v>3.6241285143408457</v>
      </c>
      <c r="H15" s="27"/>
      <c r="I15" s="281">
        <v>5.2033769317999363</v>
      </c>
      <c r="J15" s="281">
        <v>6.0183885043670697</v>
      </c>
      <c r="K15" s="281">
        <v>6.9356345778927988</v>
      </c>
      <c r="L15" s="27"/>
      <c r="M15" s="281">
        <v>1.5105248531476199</v>
      </c>
      <c r="N15" s="281">
        <v>-0.72712851926485</v>
      </c>
      <c r="O15" s="281">
        <v>-0.36717518750910977</v>
      </c>
      <c r="P15" s="281"/>
      <c r="Q15" s="27"/>
      <c r="R15" s="281">
        <v>2.5540920920450598</v>
      </c>
      <c r="S15" s="281">
        <v>11.195799213388794</v>
      </c>
      <c r="T15" s="281">
        <v>-9.7963540246619036</v>
      </c>
      <c r="U15" s="281">
        <v>-0.32940876643110473</v>
      </c>
      <c r="V15" s="27"/>
      <c r="W15" s="281">
        <v>1.6136530536422025</v>
      </c>
      <c r="X15" s="281">
        <v>3.5897238781577339</v>
      </c>
      <c r="Y15" s="281">
        <v>0.81501157256713341</v>
      </c>
      <c r="Z15" s="281">
        <v>0.91724607352572907</v>
      </c>
      <c r="AA15" s="27"/>
      <c r="AB15" s="281">
        <f t="shared" si="0"/>
        <v>1.5105248531476199</v>
      </c>
      <c r="AC15" s="281">
        <v>-2.2376533724124696</v>
      </c>
      <c r="AD15" s="281">
        <v>0.35995333175574024</v>
      </c>
      <c r="AE15" s="281"/>
      <c r="AF15" s="282"/>
    </row>
    <row r="16" spans="1:33">
      <c r="A16" s="233" t="s">
        <v>46</v>
      </c>
      <c r="B16" s="105"/>
      <c r="C16" s="283">
        <v>-17.976143847459063</v>
      </c>
      <c r="D16" s="29"/>
      <c r="E16" s="283">
        <v>20.952785571513292</v>
      </c>
      <c r="F16" s="283">
        <v>14.695866236238908</v>
      </c>
      <c r="G16" s="283">
        <v>17.282956122323512</v>
      </c>
      <c r="H16" s="29"/>
      <c r="I16" s="283">
        <v>11.293618069311165</v>
      </c>
      <c r="J16" s="283">
        <v>15.331898608148599</v>
      </c>
      <c r="K16" s="283">
        <v>19.362853402330707</v>
      </c>
      <c r="L16" s="29"/>
      <c r="M16" s="283">
        <v>4.4467102616448795</v>
      </c>
      <c r="N16" s="283">
        <v>4.7956426541903738</v>
      </c>
      <c r="O16" s="283">
        <v>7.0283271431007268</v>
      </c>
      <c r="P16" s="283"/>
      <c r="Q16" s="29"/>
      <c r="R16" s="283">
        <v>5.6919307006040114</v>
      </c>
      <c r="S16" s="283">
        <v>15.260854870909281</v>
      </c>
      <c r="T16" s="283">
        <v>-6.2569193352743842</v>
      </c>
      <c r="U16" s="283">
        <v>2.5870898860846037</v>
      </c>
      <c r="V16" s="29"/>
      <c r="W16" s="283">
        <v>4.6992458909988049</v>
      </c>
      <c r="X16" s="283">
        <v>6.5943721783123603</v>
      </c>
      <c r="Y16" s="283">
        <v>4.0382805388374337</v>
      </c>
      <c r="Z16" s="283">
        <v>4.030954794182108</v>
      </c>
      <c r="AA16" s="29"/>
      <c r="AB16" s="283">
        <f t="shared" si="0"/>
        <v>4.4467102616448795</v>
      </c>
      <c r="AC16" s="283">
        <v>0.34893239254549435</v>
      </c>
      <c r="AD16" s="283">
        <v>2.232684488910353</v>
      </c>
      <c r="AE16" s="283"/>
      <c r="AF16" s="284"/>
    </row>
    <row r="17" spans="1:34">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05"/>
      <c r="AB17" s="120"/>
      <c r="AC17" s="120"/>
      <c r="AD17" s="120"/>
      <c r="AE17" s="120"/>
      <c r="AF17" s="113"/>
      <c r="AH17" s="280"/>
    </row>
    <row r="18" spans="1:34"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13"/>
      <c r="AH18" s="279"/>
    </row>
    <row r="19" spans="1:34">
      <c r="A19" s="234" t="s">
        <v>50</v>
      </c>
      <c r="B19" s="101"/>
      <c r="C19" s="106">
        <v>524.08808826970608</v>
      </c>
      <c r="D19" s="101"/>
      <c r="E19" s="106">
        <v>548.02042153518039</v>
      </c>
      <c r="F19" s="106">
        <v>578.04461543581078</v>
      </c>
      <c r="G19" s="106">
        <v>611.57221700622461</v>
      </c>
      <c r="H19" s="101"/>
      <c r="I19" s="106">
        <v>602.07902040916997</v>
      </c>
      <c r="J19" s="106">
        <v>596.98530557766469</v>
      </c>
      <c r="K19" s="106">
        <v>583.55143067648532</v>
      </c>
      <c r="L19" s="101"/>
      <c r="M19" s="106">
        <v>586.65292888390582</v>
      </c>
      <c r="N19" s="106">
        <v>542.37217856301265</v>
      </c>
      <c r="O19" s="106">
        <v>532.02898850859026</v>
      </c>
      <c r="P19" s="106"/>
      <c r="Q19" s="101"/>
      <c r="R19" s="106">
        <v>531.39336456261071</v>
      </c>
      <c r="S19" s="106">
        <v>548.02042153518039</v>
      </c>
      <c r="T19" s="106">
        <v>578.04461543581078</v>
      </c>
      <c r="U19" s="106">
        <v>611.57221700622461</v>
      </c>
      <c r="V19" s="101"/>
      <c r="W19" s="106">
        <v>603.85997972022858</v>
      </c>
      <c r="X19" s="106">
        <v>602.07902040916997</v>
      </c>
      <c r="Y19" s="106">
        <v>596.98530557766469</v>
      </c>
      <c r="Z19" s="106">
        <v>583.55143067648532</v>
      </c>
      <c r="AA19" s="101"/>
      <c r="AB19" s="106">
        <f t="shared" ref="AB19:AB22" si="1">+M19</f>
        <v>586.65292888390582</v>
      </c>
      <c r="AC19" s="106">
        <v>542.37217856301265</v>
      </c>
      <c r="AD19" s="106">
        <v>532.02898850859026</v>
      </c>
      <c r="AE19" s="106"/>
      <c r="AF19" s="114"/>
    </row>
    <row r="20" spans="1:34">
      <c r="A20" s="86" t="s">
        <v>33</v>
      </c>
      <c r="B20" s="101"/>
      <c r="C20" s="117">
        <v>469.07407708349501</v>
      </c>
      <c r="D20" s="101"/>
      <c r="E20" s="117">
        <v>519.88786525031003</v>
      </c>
      <c r="F20" s="117">
        <v>562.65995265283004</v>
      </c>
      <c r="G20" s="117">
        <v>588.4371637708</v>
      </c>
      <c r="H20" s="101"/>
      <c r="I20" s="117">
        <v>578.74106803149994</v>
      </c>
      <c r="J20" s="117">
        <v>578.30098288190004</v>
      </c>
      <c r="K20" s="117">
        <v>570.74955157939996</v>
      </c>
      <c r="L20" s="101"/>
      <c r="M20" s="117">
        <v>575.41446891666999</v>
      </c>
      <c r="N20" s="117">
        <v>542.29768481065003</v>
      </c>
      <c r="O20" s="117">
        <v>531.721552858525</v>
      </c>
      <c r="P20" s="117"/>
      <c r="Q20" s="101"/>
      <c r="R20" s="117">
        <v>481.1035331754</v>
      </c>
      <c r="S20" s="117">
        <v>519.88786525031003</v>
      </c>
      <c r="T20" s="117">
        <v>562.65995265283004</v>
      </c>
      <c r="U20" s="117">
        <v>588.4371637708</v>
      </c>
      <c r="V20" s="101"/>
      <c r="W20" s="117">
        <v>580.24205787369988</v>
      </c>
      <c r="X20" s="117">
        <v>578.74106803149994</v>
      </c>
      <c r="Y20" s="117">
        <v>578.30098288190004</v>
      </c>
      <c r="Z20" s="117">
        <v>570.74955157939996</v>
      </c>
      <c r="AA20" s="101"/>
      <c r="AB20" s="117">
        <f t="shared" si="1"/>
        <v>575.41446891666999</v>
      </c>
      <c r="AC20" s="117">
        <v>542.29768481065003</v>
      </c>
      <c r="AD20" s="117">
        <v>531.721552858525</v>
      </c>
      <c r="AE20" s="117"/>
      <c r="AF20" s="114"/>
    </row>
    <row r="21" spans="1:34">
      <c r="A21" s="86" t="s">
        <v>76</v>
      </c>
      <c r="B21" s="101"/>
      <c r="C21" s="117"/>
      <c r="D21" s="101"/>
      <c r="E21" s="117">
        <v>100.37283136644</v>
      </c>
      <c r="F21" s="117">
        <v>213.51</v>
      </c>
      <c r="G21" s="117">
        <v>291.81783929569997</v>
      </c>
      <c r="H21" s="101"/>
      <c r="I21" s="117">
        <v>157.16132555900001</v>
      </c>
      <c r="J21" s="117">
        <v>220.29999999999998</v>
      </c>
      <c r="K21" s="117">
        <v>280.52201639299994</v>
      </c>
      <c r="L21" s="101"/>
      <c r="M21" s="117">
        <v>80.429273625039983</v>
      </c>
      <c r="N21" s="117">
        <v>99.291371019153985</v>
      </c>
      <c r="O21" s="117">
        <v>141.09270554145402</v>
      </c>
      <c r="P21" s="117"/>
      <c r="Q21" s="101"/>
      <c r="R21" s="117">
        <v>39.189727116899995</v>
      </c>
      <c r="S21" s="117">
        <v>61.183104249540001</v>
      </c>
      <c r="T21" s="117">
        <v>113.13716863355999</v>
      </c>
      <c r="U21" s="117">
        <v>78.307839295699978</v>
      </c>
      <c r="V21" s="101"/>
      <c r="W21" s="117">
        <v>55.096734604300003</v>
      </c>
      <c r="X21" s="117">
        <v>102.06459095470001</v>
      </c>
      <c r="Y21" s="117">
        <v>63.138674440999978</v>
      </c>
      <c r="Z21" s="117">
        <v>60.222016392999961</v>
      </c>
      <c r="AA21" s="101"/>
      <c r="AB21" s="117">
        <f t="shared" si="1"/>
        <v>80.429273625039983</v>
      </c>
      <c r="AC21" s="117">
        <v>18.862097394114002</v>
      </c>
      <c r="AD21" s="117">
        <v>41.801334522300039</v>
      </c>
      <c r="AE21" s="117"/>
      <c r="AF21" s="114"/>
    </row>
    <row r="22" spans="1:34">
      <c r="A22" s="86" t="s">
        <v>77</v>
      </c>
      <c r="B22" s="101"/>
      <c r="C22" s="117">
        <v>434.89808463225808</v>
      </c>
      <c r="D22" s="101"/>
      <c r="E22" s="117">
        <v>513.33516140940003</v>
      </c>
      <c r="F22" s="117">
        <v>571.07405515589994</v>
      </c>
      <c r="G22" s="117">
        <v>426.5738849151</v>
      </c>
      <c r="H22" s="101"/>
      <c r="I22" s="117">
        <v>426.21745719269995</v>
      </c>
      <c r="J22" s="117">
        <v>433.0322612754</v>
      </c>
      <c r="K22" s="117">
        <v>402.27917208900004</v>
      </c>
      <c r="L22" s="101"/>
      <c r="M22" s="117">
        <v>376.64777030969003</v>
      </c>
      <c r="N22" s="117">
        <v>375.07151817761002</v>
      </c>
      <c r="O22" s="117">
        <v>356.50098525319004</v>
      </c>
      <c r="P22" s="117"/>
      <c r="Q22" s="101"/>
      <c r="R22" s="117">
        <v>479.01816382529995</v>
      </c>
      <c r="S22" s="117">
        <v>513.33516140940003</v>
      </c>
      <c r="T22" s="117">
        <v>571.07405515589994</v>
      </c>
      <c r="U22" s="117">
        <v>426.5738849151</v>
      </c>
      <c r="V22" s="101"/>
      <c r="W22" s="117">
        <v>415.47097442639995</v>
      </c>
      <c r="X22" s="117">
        <v>426.21745719269995</v>
      </c>
      <c r="Y22" s="117">
        <v>433.0322612754</v>
      </c>
      <c r="Z22" s="117">
        <v>402.27917208900004</v>
      </c>
      <c r="AA22" s="101"/>
      <c r="AB22" s="117">
        <f t="shared" si="1"/>
        <v>376.64777030969003</v>
      </c>
      <c r="AC22" s="117">
        <v>375.07151817761002</v>
      </c>
      <c r="AD22" s="117">
        <v>356.50098525319004</v>
      </c>
      <c r="AE22" s="117"/>
      <c r="AF22" s="114"/>
    </row>
    <row r="23" spans="1:34">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4"/>
      <c r="AB23" s="225"/>
      <c r="AC23" s="225"/>
      <c r="AD23" s="225"/>
      <c r="AE23" s="225"/>
      <c r="AF23" s="226"/>
    </row>
    <row r="24" spans="1:34"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0"/>
      <c r="AB24" s="121"/>
      <c r="AC24" s="121"/>
      <c r="AD24" s="121"/>
      <c r="AE24" s="121"/>
      <c r="AF24" s="122"/>
    </row>
    <row r="25" spans="1:34">
      <c r="A25" s="86" t="s">
        <v>91</v>
      </c>
      <c r="B25" s="101"/>
      <c r="C25" s="22">
        <v>2.1599310227178908E-2</v>
      </c>
      <c r="D25" s="101"/>
      <c r="E25" s="22">
        <v>1.4396496215281454E-2</v>
      </c>
      <c r="F25" s="22">
        <v>1.4582157570578631E-2</v>
      </c>
      <c r="G25" s="22">
        <v>1.4443786411119982E-2</v>
      </c>
      <c r="H25" s="101"/>
      <c r="I25" s="22">
        <v>1.5054326231482078E-2</v>
      </c>
      <c r="J25" s="22">
        <v>1.4593641245446418E-2</v>
      </c>
      <c r="K25" s="22">
        <v>1.4511312509938494E-2</v>
      </c>
      <c r="L25" s="101"/>
      <c r="M25" s="22">
        <v>1.4642732215316017E-2</v>
      </c>
      <c r="N25" s="22">
        <v>1.3735432607139497E-2</v>
      </c>
      <c r="O25" s="22">
        <v>1.3705396155828473E-2</v>
      </c>
      <c r="P25" s="22"/>
      <c r="Q25" s="101"/>
      <c r="R25" s="22">
        <v>1.4365055644923975E-2</v>
      </c>
      <c r="S25" s="22">
        <v>1.4470517726208403E-2</v>
      </c>
      <c r="T25" s="22">
        <v>1.4578447480044384E-2</v>
      </c>
      <c r="U25" s="22">
        <v>1.3476554980178149E-2</v>
      </c>
      <c r="V25" s="101"/>
      <c r="W25" s="22">
        <v>1.5491095204228351E-2</v>
      </c>
      <c r="X25" s="22">
        <v>1.4701569017844175E-2</v>
      </c>
      <c r="Y25" s="22">
        <v>1.3405030447951129E-2</v>
      </c>
      <c r="Z25" s="22">
        <v>1.4336472499652251E-2</v>
      </c>
      <c r="AA25" s="101"/>
      <c r="AB25" s="22">
        <f t="shared" ref="AB25:AB32" si="2">+M25</f>
        <v>1.4642732215316017E-2</v>
      </c>
      <c r="AC25" s="22">
        <v>1.2560958818824786E-2</v>
      </c>
      <c r="AD25" s="22">
        <v>1.3720233979182617E-2</v>
      </c>
      <c r="AE25" s="22"/>
      <c r="AF25" s="114"/>
    </row>
    <row r="26" spans="1:34">
      <c r="A26" s="86" t="s">
        <v>29</v>
      </c>
      <c r="B26" s="101"/>
      <c r="C26" s="22">
        <v>0.20249629073285555</v>
      </c>
      <c r="D26" s="101"/>
      <c r="E26" s="22">
        <v>0.23272732461894455</v>
      </c>
      <c r="F26" s="22">
        <v>0.22426516653542378</v>
      </c>
      <c r="G26" s="22">
        <v>0.23158071946764999</v>
      </c>
      <c r="H26" s="101"/>
      <c r="I26" s="22">
        <v>0.26718833976869516</v>
      </c>
      <c r="J26" s="22">
        <v>0.25920817424692877</v>
      </c>
      <c r="K26" s="22">
        <v>0.24948870590396277</v>
      </c>
      <c r="L26" s="101"/>
      <c r="M26" s="22">
        <v>0.25001417613098026</v>
      </c>
      <c r="N26" s="22">
        <v>0.26031293725394705</v>
      </c>
      <c r="O26" s="22">
        <v>0.33134906016417137</v>
      </c>
      <c r="P26" s="22"/>
      <c r="Q26" s="101"/>
      <c r="R26" s="22">
        <v>0.27500256234921949</v>
      </c>
      <c r="S26" s="22">
        <v>0.1965642937847723</v>
      </c>
      <c r="T26" s="22">
        <v>0.20645465944091509</v>
      </c>
      <c r="U26" s="22">
        <v>0.25737595730184754</v>
      </c>
      <c r="V26" s="101"/>
      <c r="W26" s="22">
        <v>0.25954755235290616</v>
      </c>
      <c r="X26" s="22">
        <v>0.27487256794229548</v>
      </c>
      <c r="Y26" s="22">
        <v>0.24364554982727413</v>
      </c>
      <c r="Z26" s="22">
        <v>0.21883194916307697</v>
      </c>
      <c r="AA26" s="101"/>
      <c r="AB26" s="22">
        <f t="shared" si="2"/>
        <v>0.25001417613098026</v>
      </c>
      <c r="AC26" s="22">
        <v>0.27166615622741358</v>
      </c>
      <c r="AD26" s="22">
        <v>0.47892434325980121</v>
      </c>
      <c r="AE26" s="22"/>
      <c r="AF26" s="114"/>
    </row>
    <row r="27" spans="1:34">
      <c r="A27" s="86" t="s">
        <v>30</v>
      </c>
      <c r="B27" s="101"/>
      <c r="C27" s="22">
        <v>-4.69924553146941E-2</v>
      </c>
      <c r="D27" s="101"/>
      <c r="E27" s="22">
        <v>1.5618438494563918E-2</v>
      </c>
      <c r="F27" s="22">
        <v>4.3362453144958615E-3</v>
      </c>
      <c r="G27" s="22">
        <v>3.9957456490072605E-3</v>
      </c>
      <c r="H27" s="101"/>
      <c r="I27" s="22">
        <v>5.703593082925896E-3</v>
      </c>
      <c r="J27" s="22">
        <v>7.3497465334837978E-3</v>
      </c>
      <c r="K27" s="22">
        <v>8.5556742229335059E-3</v>
      </c>
      <c r="L27" s="101"/>
      <c r="M27" s="22">
        <v>1.8506009412613679E-3</v>
      </c>
      <c r="N27" s="22">
        <v>-9.2819377553582502E-4</v>
      </c>
      <c r="O27" s="22">
        <v>-4.7908129984916618E-4</v>
      </c>
      <c r="P27" s="22"/>
      <c r="Q27" s="101"/>
      <c r="R27" s="22">
        <v>3.0816732024668138E-3</v>
      </c>
      <c r="S27" s="22">
        <v>1.2717256996984134E-2</v>
      </c>
      <c r="T27" s="22">
        <v>-1.0744655032135808E-2</v>
      </c>
      <c r="U27" s="22">
        <v>-3.6318625015739311E-4</v>
      </c>
      <c r="V27" s="101"/>
      <c r="W27" s="22">
        <v>1.7423988932268762E-3</v>
      </c>
      <c r="X27" s="22">
        <v>3.9348147461598475E-3</v>
      </c>
      <c r="Y27" s="22">
        <v>9.9530438686002147E-4</v>
      </c>
      <c r="Z27" s="22">
        <v>1.1314982788114749E-3</v>
      </c>
      <c r="AA27" s="101"/>
      <c r="AB27" s="22">
        <f t="shared" si="2"/>
        <v>1.8506009412613679E-3</v>
      </c>
      <c r="AC27" s="22">
        <v>-2.8564082924156108E-3</v>
      </c>
      <c r="AD27" s="22">
        <v>4.696583972148164E-4</v>
      </c>
      <c r="AE27" s="22"/>
      <c r="AF27" s="114"/>
    </row>
    <row r="28" spans="1:34">
      <c r="A28" s="86" t="s">
        <v>36</v>
      </c>
      <c r="B28" s="101"/>
      <c r="C28" s="22">
        <v>1.2050825395399603</v>
      </c>
      <c r="D28" s="101"/>
      <c r="E28" s="22">
        <v>1.0675684479328269</v>
      </c>
      <c r="F28" s="22">
        <v>1.0122060531676718</v>
      </c>
      <c r="G28" s="22">
        <v>1.4336841485923228</v>
      </c>
      <c r="H28" s="101"/>
      <c r="I28" s="22">
        <v>1.412609948862231</v>
      </c>
      <c r="J28" s="22">
        <v>1.3786162347797772</v>
      </c>
      <c r="K28" s="22">
        <v>1.45061308455557</v>
      </c>
      <c r="L28" s="101"/>
      <c r="M28" s="22">
        <v>1.5575637907043598</v>
      </c>
      <c r="N28" s="22">
        <v>1.4460500258678124</v>
      </c>
      <c r="O28" s="22">
        <v>1.492363304776672</v>
      </c>
      <c r="P28" s="22"/>
      <c r="Q28" s="101"/>
      <c r="R28" s="22">
        <v>1.1093386528791678</v>
      </c>
      <c r="S28" s="22">
        <v>1.0675684479328269</v>
      </c>
      <c r="T28" s="22">
        <v>1.0122060531676718</v>
      </c>
      <c r="U28" s="22">
        <v>1.4336841485923228</v>
      </c>
      <c r="V28" s="101"/>
      <c r="W28" s="22">
        <v>1.453434817086606</v>
      </c>
      <c r="X28" s="22">
        <v>1.412609948862231</v>
      </c>
      <c r="Y28" s="22">
        <v>1.3786162347797772</v>
      </c>
      <c r="Z28" s="22">
        <v>1.45061308455557</v>
      </c>
      <c r="AA28" s="101"/>
      <c r="AB28" s="22">
        <f t="shared" si="2"/>
        <v>1.5575637907043598</v>
      </c>
      <c r="AC28" s="22">
        <v>1.4460500258678124</v>
      </c>
      <c r="AD28" s="22">
        <v>1.492363304776672</v>
      </c>
      <c r="AE28" s="22"/>
      <c r="AF28" s="114"/>
    </row>
    <row r="29" spans="1:34">
      <c r="A29" s="86" t="s">
        <v>79</v>
      </c>
      <c r="B29" s="101"/>
      <c r="C29" s="22">
        <v>0.19042719437701164</v>
      </c>
      <c r="D29" s="101"/>
      <c r="E29" s="22">
        <v>0.14478631055848604</v>
      </c>
      <c r="F29" s="22">
        <v>0.10711248042295561</v>
      </c>
      <c r="G29" s="22">
        <v>8.9303246698854019E-2</v>
      </c>
      <c r="H29" s="101"/>
      <c r="I29" s="22">
        <v>4.1949557246371179E-2</v>
      </c>
      <c r="J29" s="22">
        <v>3.304982236432618E-2</v>
      </c>
      <c r="K29" s="22">
        <v>2.8181771807639377E-2</v>
      </c>
      <c r="L29" s="101"/>
      <c r="M29" s="22">
        <v>2.0513890379086793E-2</v>
      </c>
      <c r="N29" s="22">
        <v>2.1460104546726547E-2</v>
      </c>
      <c r="O29" s="22">
        <v>2.1459134394086067E-2</v>
      </c>
      <c r="P29" s="22"/>
      <c r="Q29" s="101"/>
      <c r="R29" s="22">
        <v>0.18911901288393657</v>
      </c>
      <c r="S29" s="22">
        <v>0.14478631055848604</v>
      </c>
      <c r="T29" s="22">
        <v>0.10711248042295561</v>
      </c>
      <c r="U29" s="22">
        <v>8.9303246698854019E-2</v>
      </c>
      <c r="V29" s="101"/>
      <c r="W29" s="22">
        <v>7.9549028702079486E-2</v>
      </c>
      <c r="X29" s="22">
        <v>4.1949557246371179E-2</v>
      </c>
      <c r="Y29" s="22">
        <v>3.304982236432618E-2</v>
      </c>
      <c r="Z29" s="22">
        <v>2.8181771807639377E-2</v>
      </c>
      <c r="AA29" s="101"/>
      <c r="AB29" s="22">
        <f t="shared" si="2"/>
        <v>2.0513890379086793E-2</v>
      </c>
      <c r="AC29" s="22">
        <v>2.1460104546726547E-2</v>
      </c>
      <c r="AD29" s="22">
        <v>2.1459134394086067E-2</v>
      </c>
      <c r="AE29" s="22"/>
      <c r="AF29" s="114"/>
    </row>
    <row r="30" spans="1:34">
      <c r="A30" s="86" t="s">
        <v>37</v>
      </c>
      <c r="B30" s="101"/>
      <c r="C30" s="22">
        <v>0.53312503836932856</v>
      </c>
      <c r="D30" s="101"/>
      <c r="E30" s="22">
        <v>0.53967251489251455</v>
      </c>
      <c r="F30" s="60">
        <v>0.68708216434258784</v>
      </c>
      <c r="G30" s="60">
        <v>0.7009520575657251</v>
      </c>
      <c r="H30" s="101"/>
      <c r="I30" s="22">
        <v>0.44374622516737572</v>
      </c>
      <c r="J30" s="22">
        <v>0.48826933605165795</v>
      </c>
      <c r="K30" s="22">
        <v>0.47461350167041416</v>
      </c>
      <c r="L30" s="101"/>
      <c r="M30" s="22">
        <v>0.55270116332549035</v>
      </c>
      <c r="N30" s="22">
        <v>0.54689004936679764</v>
      </c>
      <c r="O30" s="22">
        <v>0.55960469776748478</v>
      </c>
      <c r="P30" s="22"/>
      <c r="Q30" s="101"/>
      <c r="R30" s="22">
        <v>0.54026143542548954</v>
      </c>
      <c r="S30" s="22">
        <v>0.53967251489251455</v>
      </c>
      <c r="T30" s="22">
        <v>0.68708216434258784</v>
      </c>
      <c r="U30" s="22">
        <v>0.7009520575657251</v>
      </c>
      <c r="V30" s="101"/>
      <c r="W30" s="22">
        <v>0.70057470059691529</v>
      </c>
      <c r="X30" s="22">
        <v>0.44374622516737572</v>
      </c>
      <c r="Y30" s="22">
        <v>0.48826933605165795</v>
      </c>
      <c r="Z30" s="22">
        <v>0.47461350167041416</v>
      </c>
      <c r="AA30" s="101"/>
      <c r="AB30" s="22">
        <f t="shared" si="2"/>
        <v>0.55270116332549035</v>
      </c>
      <c r="AC30" s="22">
        <v>0.54689004936679764</v>
      </c>
      <c r="AD30" s="22">
        <v>0.55960469776748478</v>
      </c>
      <c r="AE30" s="22"/>
      <c r="AF30" s="114"/>
    </row>
    <row r="31" spans="1:34">
      <c r="A31" s="86" t="s">
        <v>80</v>
      </c>
      <c r="B31" s="101"/>
      <c r="C31" s="22">
        <v>0.44900000000000001</v>
      </c>
      <c r="D31" s="101"/>
      <c r="E31" s="22">
        <v>0.3979460181226534</v>
      </c>
      <c r="F31" s="60">
        <v>0.29454874829226491</v>
      </c>
      <c r="G31" s="60">
        <v>0.34522556531516202</v>
      </c>
      <c r="H31" s="101"/>
      <c r="I31" s="22">
        <v>0.61900185976045718</v>
      </c>
      <c r="J31" s="22">
        <v>0.66502213128393806</v>
      </c>
      <c r="K31" s="22">
        <v>0.6506015135250921</v>
      </c>
      <c r="L31" s="101"/>
      <c r="M31" s="22">
        <v>0.62034146125696055</v>
      </c>
      <c r="N31" s="22">
        <v>0.61253543447330483</v>
      </c>
      <c r="O31" s="22">
        <v>0.59465857811246625</v>
      </c>
      <c r="P31" s="22"/>
      <c r="Q31" s="101"/>
      <c r="R31" s="22">
        <v>0.42549098155569742</v>
      </c>
      <c r="S31" s="22">
        <v>0.3979460181226534</v>
      </c>
      <c r="T31" s="22">
        <v>0.29454874829226491</v>
      </c>
      <c r="U31" s="22">
        <v>0.34522556531516202</v>
      </c>
      <c r="V31" s="101"/>
      <c r="W31" s="22">
        <v>0.344053942659656</v>
      </c>
      <c r="X31" s="22">
        <v>0.61900185976045718</v>
      </c>
      <c r="Y31" s="22">
        <v>0.66502213128393806</v>
      </c>
      <c r="Z31" s="22">
        <v>0.6506015135250921</v>
      </c>
      <c r="AA31" s="101"/>
      <c r="AB31" s="22">
        <f t="shared" si="2"/>
        <v>0.62034146125696055</v>
      </c>
      <c r="AC31" s="22">
        <v>0.61253543447330483</v>
      </c>
      <c r="AD31" s="22">
        <v>0.59465857811246625</v>
      </c>
      <c r="AE31" s="22"/>
      <c r="AF31" s="114"/>
    </row>
    <row r="32" spans="1:34">
      <c r="A32" s="86" t="s">
        <v>81</v>
      </c>
      <c r="B32" s="101"/>
      <c r="C32" s="22">
        <v>-7.9924239749847553E-2</v>
      </c>
      <c r="D32" s="101"/>
      <c r="E32" s="22">
        <v>2.780912367625972E-2</v>
      </c>
      <c r="F32" s="22">
        <v>7.6645055190631244E-3</v>
      </c>
      <c r="G32" s="22">
        <v>6.854626193461011E-3</v>
      </c>
      <c r="H32" s="101"/>
      <c r="I32" s="22">
        <v>8.9161651408887817E-3</v>
      </c>
      <c r="J32" s="22">
        <v>1.0316605352509398E-2</v>
      </c>
      <c r="K32" s="22">
        <v>1.1966380370046747E-2</v>
      </c>
      <c r="L32" s="101"/>
      <c r="M32" s="22">
        <v>2.6357917822160417E-3</v>
      </c>
      <c r="N32" s="22">
        <v>-1.306554646545188E-3</v>
      </c>
      <c r="O32" s="22">
        <v>-6.6609489542368984E-4</v>
      </c>
      <c r="P32" s="22"/>
      <c r="Q32" s="101"/>
      <c r="R32" s="22">
        <v>5.3760308903703716E-3</v>
      </c>
      <c r="S32" s="22">
        <v>2.2369421417600135E-2</v>
      </c>
      <c r="T32" s="22">
        <v>-1.8098699868310891E-2</v>
      </c>
      <c r="U32" s="22">
        <v>-5.7233879180334038E-4</v>
      </c>
      <c r="V32" s="101"/>
      <c r="W32" s="22">
        <v>2.7614986623473296E-3</v>
      </c>
      <c r="X32" s="22">
        <v>6.1946093914940379E-3</v>
      </c>
      <c r="Y32" s="22">
        <v>1.4087847056617198E-3</v>
      </c>
      <c r="Z32" s="22">
        <v>1.5965286921967344E-3</v>
      </c>
      <c r="AA32" s="101"/>
      <c r="AB32" s="22">
        <f t="shared" si="2"/>
        <v>2.6357917822160417E-3</v>
      </c>
      <c r="AC32" s="22">
        <v>-4.0039886207739548E-3</v>
      </c>
      <c r="AD32" s="22">
        <v>6.7029214958366497E-4</v>
      </c>
      <c r="AE32" s="22"/>
      <c r="AF32" s="114"/>
    </row>
    <row r="33" spans="1:32">
      <c r="A33" s="86" t="s">
        <v>82</v>
      </c>
      <c r="B33" s="101"/>
      <c r="C33" s="22">
        <v>3.1644725579704096E-2</v>
      </c>
      <c r="D33" s="101"/>
      <c r="E33" s="22">
        <v>2.7057196959338618E-2</v>
      </c>
      <c r="F33" s="22">
        <v>2.6839234343176213E-2</v>
      </c>
      <c r="G33" s="22">
        <v>2.6806906262812891E-2</v>
      </c>
      <c r="H33" s="101"/>
      <c r="I33" s="22">
        <v>2.5278216207519494E-2</v>
      </c>
      <c r="J33" s="22">
        <v>2.482179862808993E-2</v>
      </c>
      <c r="K33" s="22">
        <v>2.470554433221582E-2</v>
      </c>
      <c r="L33" s="101"/>
      <c r="M33" s="22">
        <v>2.4175674769710966E-2</v>
      </c>
      <c r="N33" s="22">
        <v>2.4190621698603584E-2</v>
      </c>
      <c r="O33" s="22">
        <v>2.3999033823991954E-2</v>
      </c>
      <c r="P33" s="22"/>
      <c r="Q33" s="101"/>
      <c r="R33" s="22">
        <v>2.7563372472320768E-2</v>
      </c>
      <c r="S33" s="22">
        <v>2.7289065411192467E-2</v>
      </c>
      <c r="T33" s="22">
        <v>2.72718768561174E-2</v>
      </c>
      <c r="U33" s="22">
        <v>2.6320829652855315E-2</v>
      </c>
      <c r="V33" s="101"/>
      <c r="W33" s="22">
        <v>2.5858502642187937E-2</v>
      </c>
      <c r="X33" s="22">
        <v>2.4845868209945464E-2</v>
      </c>
      <c r="Y33" s="22">
        <v>2.410541440830552E-2</v>
      </c>
      <c r="Z33" s="22">
        <v>2.409140665883391E-2</v>
      </c>
      <c r="AA33" s="101"/>
      <c r="AB33" s="22">
        <f>+M33</f>
        <v>2.4175674769710966E-2</v>
      </c>
      <c r="AC33" s="22">
        <v>2.3388240502658041E-2</v>
      </c>
      <c r="AD33" s="22">
        <v>2.3774498048319929E-2</v>
      </c>
      <c r="AE33" s="22"/>
      <c r="AF33" s="114"/>
    </row>
    <row r="34" spans="1:32">
      <c r="O34" s="141"/>
    </row>
  </sheetData>
  <mergeCells count="6">
    <mergeCell ref="E6:G6"/>
    <mergeCell ref="AB6:AE6"/>
    <mergeCell ref="M6:P6"/>
    <mergeCell ref="R6:U6"/>
    <mergeCell ref="W6:Z6"/>
    <mergeCell ref="I6:K6"/>
  </mergeCells>
  <conditionalFormatting sqref="D9:D17 Q25:Q32 D25:E32 B25:B32 C25:G30 V25:V28 V7 AF25:AF32 G25:G32 I25:K30">
    <cfRule type="containsErrors" dxfId="2655" priority="574">
      <formula>ISERROR(B7)</formula>
    </cfRule>
  </conditionalFormatting>
  <conditionalFormatting sqref="Q18:Q19">
    <cfRule type="containsErrors" dxfId="2654" priority="583">
      <formula>ISERROR(Q18)</formula>
    </cfRule>
  </conditionalFormatting>
  <conditionalFormatting sqref="AF20:AF22">
    <cfRule type="containsErrors" dxfId="2653" priority="569">
      <formula>ISERROR(AF20)</formula>
    </cfRule>
  </conditionalFormatting>
  <conditionalFormatting sqref="D8">
    <cfRule type="containsErrors" dxfId="2652" priority="519">
      <formula>ISERROR(D8)</formula>
    </cfRule>
  </conditionalFormatting>
  <conditionalFormatting sqref="AF9:AF17">
    <cfRule type="containsErrors" dxfId="2651" priority="587">
      <formula>ISERROR(AF9)</formula>
    </cfRule>
  </conditionalFormatting>
  <conditionalFormatting sqref="S8">
    <cfRule type="containsErrors" dxfId="2650" priority="526">
      <formula>ISERROR(S8)</formula>
    </cfRule>
  </conditionalFormatting>
  <conditionalFormatting sqref="AF18:AF19">
    <cfRule type="containsErrors" dxfId="2649" priority="582">
      <formula>ISERROR(AF18)</formula>
    </cfRule>
  </conditionalFormatting>
  <conditionalFormatting sqref="AF8">
    <cfRule type="containsErrors" dxfId="2648" priority="524">
      <formula>ISERROR(AF8)</formula>
    </cfRule>
  </conditionalFormatting>
  <conditionalFormatting sqref="X9:X17">
    <cfRule type="containsErrors" dxfId="2647" priority="578">
      <formula>ISERROR(X9)</formula>
    </cfRule>
  </conditionalFormatting>
  <conditionalFormatting sqref="D20:D22">
    <cfRule type="containsErrors" dxfId="2646" priority="564">
      <formula>ISERROR(D20)</formula>
    </cfRule>
  </conditionalFormatting>
  <conditionalFormatting sqref="D18:D19">
    <cfRule type="containsErrors" dxfId="2645" priority="573">
      <formula>ISERROR(D18)</formula>
    </cfRule>
  </conditionalFormatting>
  <conditionalFormatting sqref="Q20:Q22">
    <cfRule type="containsErrors" dxfId="2644" priority="570">
      <formula>ISERROR(Q20)</formula>
    </cfRule>
  </conditionalFormatting>
  <conditionalFormatting sqref="X20:X22">
    <cfRule type="containsErrors" dxfId="2643" priority="566">
      <formula>ISERROR(X20)</formula>
    </cfRule>
  </conditionalFormatting>
  <conditionalFormatting sqref="Q24">
    <cfRule type="containsErrors" dxfId="2642" priority="561">
      <formula>ISERROR(Q24)</formula>
    </cfRule>
  </conditionalFormatting>
  <conditionalFormatting sqref="AF24">
    <cfRule type="containsErrors" dxfId="2641" priority="560">
      <formula>ISERROR(AF24)</formula>
    </cfRule>
  </conditionalFormatting>
  <conditionalFormatting sqref="X24">
    <cfRule type="containsErrors" dxfId="2640" priority="557">
      <formula>ISERROR(X24)</formula>
    </cfRule>
  </conditionalFormatting>
  <conditionalFormatting sqref="X18:X19">
    <cfRule type="containsErrors" dxfId="2639" priority="577">
      <formula>ISERROR(X18)</formula>
    </cfRule>
  </conditionalFormatting>
  <conditionalFormatting sqref="D24">
    <cfRule type="containsErrors" dxfId="2638" priority="555">
      <formula>ISERROR(D24)</formula>
    </cfRule>
  </conditionalFormatting>
  <conditionalFormatting sqref="Q23">
    <cfRule type="containsErrors" dxfId="2637" priority="552">
      <formula>ISERROR(Q23)</formula>
    </cfRule>
  </conditionalFormatting>
  <conditionalFormatting sqref="AF23">
    <cfRule type="containsErrors" dxfId="2636" priority="551">
      <formula>ISERROR(AF23)</formula>
    </cfRule>
  </conditionalFormatting>
  <conditionalFormatting sqref="X23">
    <cfRule type="containsErrors" dxfId="2635" priority="548">
      <formula>ISERROR(X23)</formula>
    </cfRule>
  </conditionalFormatting>
  <conditionalFormatting sqref="D23">
    <cfRule type="containsErrors" dxfId="2634" priority="546">
      <formula>ISERROR(D23)</formula>
    </cfRule>
  </conditionalFormatting>
  <conditionalFormatting sqref="Q9:Q17">
    <cfRule type="containsErrors" dxfId="2633" priority="589">
      <formula>ISERROR(Q9)</formula>
    </cfRule>
  </conditionalFormatting>
  <conditionalFormatting sqref="V8">
    <cfRule type="containsErrors" dxfId="2632" priority="522">
      <formula>ISERROR(V8)</formula>
    </cfRule>
  </conditionalFormatting>
  <conditionalFormatting sqref="Q33">
    <cfRule type="containsErrors" dxfId="2631" priority="534">
      <formula>ISERROR(Q33)</formula>
    </cfRule>
  </conditionalFormatting>
  <conditionalFormatting sqref="AF33">
    <cfRule type="containsErrors" dxfId="2630" priority="533">
      <formula>ISERROR(AF33)</formula>
    </cfRule>
  </conditionalFormatting>
  <conditionalFormatting sqref="D33">
    <cfRule type="containsErrors" dxfId="2629" priority="528">
      <formula>ISERROR(D33)</formula>
    </cfRule>
  </conditionalFormatting>
  <conditionalFormatting sqref="Q8">
    <cfRule type="containsErrors" dxfId="2628" priority="525">
      <formula>ISERROR(Q8)</formula>
    </cfRule>
  </conditionalFormatting>
  <conditionalFormatting sqref="C8:G8 I8:K8">
    <cfRule type="containsErrors" dxfId="2627" priority="527">
      <formula>ISERROR(C8)</formula>
    </cfRule>
  </conditionalFormatting>
  <conditionalFormatting sqref="X8">
    <cfRule type="containsErrors" dxfId="2626" priority="521">
      <formula>ISERROR(X8)</formula>
    </cfRule>
  </conditionalFormatting>
  <conditionalFormatting sqref="E8">
    <cfRule type="containsErrors" dxfId="2625" priority="520">
      <formula>ISERROR(E8)</formula>
    </cfRule>
  </conditionalFormatting>
  <conditionalFormatting sqref="B18:B19">
    <cfRule type="containsErrors" dxfId="2624" priority="213">
      <formula>ISERROR(B18)</formula>
    </cfRule>
  </conditionalFormatting>
  <conditionalFormatting sqref="B20:B22">
    <cfRule type="containsErrors" dxfId="2623" priority="212">
      <formula>ISERROR(B20)</formula>
    </cfRule>
  </conditionalFormatting>
  <conditionalFormatting sqref="B24">
    <cfRule type="containsErrors" dxfId="2622" priority="211">
      <formula>ISERROR(B24)</formula>
    </cfRule>
  </conditionalFormatting>
  <conditionalFormatting sqref="B23">
    <cfRule type="containsErrors" dxfId="2621" priority="210">
      <formula>ISERROR(B23)</formula>
    </cfRule>
  </conditionalFormatting>
  <conditionalFormatting sqref="B9:B17">
    <cfRule type="containsErrors" dxfId="2620" priority="214">
      <formula>ISERROR(B9)</formula>
    </cfRule>
  </conditionalFormatting>
  <conditionalFormatting sqref="B33">
    <cfRule type="containsErrors" dxfId="2619" priority="208">
      <formula>ISERROR(B33)</formula>
    </cfRule>
  </conditionalFormatting>
  <conditionalFormatting sqref="B8">
    <cfRule type="containsErrors" dxfId="2618" priority="207">
      <formula>ISERROR(B8)</formula>
    </cfRule>
  </conditionalFormatting>
  <conditionalFormatting sqref="B7">
    <cfRule type="containsErrors" dxfId="2617" priority="179">
      <formula>ISERROR(B7)</formula>
    </cfRule>
  </conditionalFormatting>
  <conditionalFormatting sqref="C24:G24 I24:K24">
    <cfRule type="containsErrors" dxfId="2616" priority="171">
      <formula>ISERROR(C24)</formula>
    </cfRule>
  </conditionalFormatting>
  <conditionalFormatting sqref="C9:G17 I9:K17">
    <cfRule type="containsErrors" dxfId="2615" priority="174">
      <formula>ISERROR(C9)</formula>
    </cfRule>
  </conditionalFormatting>
  <conditionalFormatting sqref="C20:G22 I20:K22">
    <cfRule type="containsErrors" dxfId="2614" priority="172">
      <formula>ISERROR(C20)</formula>
    </cfRule>
  </conditionalFormatting>
  <conditionalFormatting sqref="C18:G19 I18:K19">
    <cfRule type="containsErrors" dxfId="2613" priority="173">
      <formula>ISERROR(C18)</formula>
    </cfRule>
  </conditionalFormatting>
  <conditionalFormatting sqref="C23:G23 I23:K23">
    <cfRule type="containsErrors" dxfId="2612" priority="170">
      <formula>ISERROR(C23)</formula>
    </cfRule>
  </conditionalFormatting>
  <conditionalFormatting sqref="C32:G32 I32:K32">
    <cfRule type="containsErrors" dxfId="2611" priority="169">
      <formula>ISERROR(C32)</formula>
    </cfRule>
  </conditionalFormatting>
  <conditionalFormatting sqref="C33:G33 I33:K33">
    <cfRule type="containsErrors" dxfId="2610" priority="168">
      <formula>ISERROR(C33)</formula>
    </cfRule>
  </conditionalFormatting>
  <conditionalFormatting sqref="S9:S17">
    <cfRule type="containsErrors" dxfId="2609" priority="167">
      <formula>ISERROR(S9)</formula>
    </cfRule>
  </conditionalFormatting>
  <conditionalFormatting sqref="V18:V19">
    <cfRule type="containsErrors" dxfId="2608" priority="162">
      <formula>ISERROR(V18)</formula>
    </cfRule>
  </conditionalFormatting>
  <conditionalFormatting sqref="S18:S19">
    <cfRule type="containsErrors" dxfId="2607" priority="165">
      <formula>ISERROR(S18)</formula>
    </cfRule>
  </conditionalFormatting>
  <conditionalFormatting sqref="V9:V17">
    <cfRule type="containsErrors" dxfId="2606" priority="163">
      <formula>ISERROR(V9)</formula>
    </cfRule>
  </conditionalFormatting>
  <conditionalFormatting sqref="S20:S22">
    <cfRule type="containsErrors" dxfId="2605" priority="161">
      <formula>ISERROR(S20)</formula>
    </cfRule>
  </conditionalFormatting>
  <conditionalFormatting sqref="V20:V22">
    <cfRule type="containsErrors" dxfId="2604" priority="159">
      <formula>ISERROR(V20)</formula>
    </cfRule>
  </conditionalFormatting>
  <conditionalFormatting sqref="S24">
    <cfRule type="containsErrors" dxfId="2603" priority="158">
      <formula>ISERROR(S24)</formula>
    </cfRule>
  </conditionalFormatting>
  <conditionalFormatting sqref="V24">
    <cfRule type="containsErrors" dxfId="2602" priority="156">
      <formula>ISERROR(V24)</formula>
    </cfRule>
  </conditionalFormatting>
  <conditionalFormatting sqref="S23">
    <cfRule type="containsErrors" dxfId="2601" priority="155">
      <formula>ISERROR(S23)</formula>
    </cfRule>
  </conditionalFormatting>
  <conditionalFormatting sqref="V23">
    <cfRule type="containsErrors" dxfId="2600" priority="153">
      <formula>ISERROR(V23)</formula>
    </cfRule>
  </conditionalFormatting>
  <conditionalFormatting sqref="V32">
    <cfRule type="containsErrors" dxfId="2599" priority="150">
      <formula>ISERROR(V32)</formula>
    </cfRule>
  </conditionalFormatting>
  <conditionalFormatting sqref="V33">
    <cfRule type="containsErrors" dxfId="2598" priority="147">
      <formula>ISERROR(V33)</formula>
    </cfRule>
  </conditionalFormatting>
  <conditionalFormatting sqref="E9:E17">
    <cfRule type="containsErrors" dxfId="2597" priority="146">
      <formula>ISERROR(E9)</formula>
    </cfRule>
  </conditionalFormatting>
  <conditionalFormatting sqref="E18:E19">
    <cfRule type="containsErrors" dxfId="2596" priority="145">
      <formula>ISERROR(E18)</formula>
    </cfRule>
  </conditionalFormatting>
  <conditionalFormatting sqref="E20:E22">
    <cfRule type="containsErrors" dxfId="2595" priority="144">
      <formula>ISERROR(E20)</formula>
    </cfRule>
  </conditionalFormatting>
  <conditionalFormatting sqref="E24">
    <cfRule type="containsErrors" dxfId="2594" priority="143">
      <formula>ISERROR(E24)</formula>
    </cfRule>
  </conditionalFormatting>
  <conditionalFormatting sqref="E23">
    <cfRule type="containsErrors" dxfId="2593" priority="142">
      <formula>ISERROR(E23)</formula>
    </cfRule>
  </conditionalFormatting>
  <conditionalFormatting sqref="E33">
    <cfRule type="containsErrors" dxfId="2592" priority="140">
      <formula>ISERROR(E33)</formula>
    </cfRule>
  </conditionalFormatting>
  <conditionalFormatting sqref="G33">
    <cfRule type="containsErrors" dxfId="2591" priority="132">
      <formula>ISERROR(G33)</formula>
    </cfRule>
  </conditionalFormatting>
  <conditionalFormatting sqref="G8">
    <cfRule type="containsErrors" dxfId="2590" priority="139">
      <formula>ISERROR(G8)</formula>
    </cfRule>
  </conditionalFormatting>
  <conditionalFormatting sqref="G9:G17">
    <cfRule type="containsErrors" dxfId="2589" priority="138">
      <formula>ISERROR(G9)</formula>
    </cfRule>
  </conditionalFormatting>
  <conditionalFormatting sqref="G18:G19">
    <cfRule type="containsErrors" dxfId="2588" priority="137">
      <formula>ISERROR(G18)</formula>
    </cfRule>
  </conditionalFormatting>
  <conditionalFormatting sqref="G20:G22">
    <cfRule type="containsErrors" dxfId="2587" priority="136">
      <formula>ISERROR(G20)</formula>
    </cfRule>
  </conditionalFormatting>
  <conditionalFormatting sqref="G24">
    <cfRule type="containsErrors" dxfId="2586" priority="135">
      <formula>ISERROR(G24)</formula>
    </cfRule>
  </conditionalFormatting>
  <conditionalFormatting sqref="G23">
    <cfRule type="containsErrors" dxfId="2585" priority="134">
      <formula>ISERROR(G23)</formula>
    </cfRule>
  </conditionalFormatting>
  <conditionalFormatting sqref="V29:V31">
    <cfRule type="containsErrors" dxfId="2584" priority="130">
      <formula>ISERROR(V29)</formula>
    </cfRule>
  </conditionalFormatting>
  <conditionalFormatting sqref="C31:G31 I31:K31">
    <cfRule type="containsErrors" dxfId="2583" priority="111">
      <formula>ISERROR(C31)</formula>
    </cfRule>
  </conditionalFormatting>
  <conditionalFormatting sqref="Q7 S7">
    <cfRule type="containsErrors" dxfId="2582" priority="106">
      <formula>ISERROR(Q7)</formula>
    </cfRule>
  </conditionalFormatting>
  <conditionalFormatting sqref="C7:G7 I7:K7">
    <cfRule type="containsErrors" dxfId="2581" priority="104">
      <formula>ISERROR(C7)</formula>
    </cfRule>
  </conditionalFormatting>
  <conditionalFormatting sqref="X7">
    <cfRule type="containsErrors" dxfId="2580" priority="102">
      <formula>ISERROR(X7)</formula>
    </cfRule>
  </conditionalFormatting>
  <conditionalFormatting sqref="F33:G33">
    <cfRule type="containsErrors" dxfId="2579" priority="94">
      <formula>ISERROR(F33)</formula>
    </cfRule>
  </conditionalFormatting>
  <conditionalFormatting sqref="F25:G32">
    <cfRule type="containsErrors" dxfId="2578" priority="101">
      <formula>ISERROR(F25)</formula>
    </cfRule>
  </conditionalFormatting>
  <conditionalFormatting sqref="F8:G8">
    <cfRule type="containsErrors" dxfId="2577" priority="100">
      <formula>ISERROR(F8)</formula>
    </cfRule>
  </conditionalFormatting>
  <conditionalFormatting sqref="F9:G17">
    <cfRule type="containsErrors" dxfId="2576" priority="99">
      <formula>ISERROR(F9)</formula>
    </cfRule>
  </conditionalFormatting>
  <conditionalFormatting sqref="F18:G19">
    <cfRule type="containsErrors" dxfId="2575" priority="98">
      <formula>ISERROR(F18)</formula>
    </cfRule>
  </conditionalFormatting>
  <conditionalFormatting sqref="F20:G22">
    <cfRule type="containsErrors" dxfId="2574" priority="97">
      <formula>ISERROR(F20)</formula>
    </cfRule>
  </conditionalFormatting>
  <conditionalFormatting sqref="F24:G24">
    <cfRule type="containsErrors" dxfId="2573" priority="96">
      <formula>ISERROR(F24)</formula>
    </cfRule>
  </conditionalFormatting>
  <conditionalFormatting sqref="F23:G23">
    <cfRule type="containsErrors" dxfId="2572" priority="95">
      <formula>ISERROR(F23)</formula>
    </cfRule>
  </conditionalFormatting>
  <conditionalFormatting sqref="H9:H17 H25:H32">
    <cfRule type="containsErrors" dxfId="2571" priority="93">
      <formula>ISERROR(H9)</formula>
    </cfRule>
  </conditionalFormatting>
  <conditionalFormatting sqref="H8">
    <cfRule type="containsErrors" dxfId="2570" priority="86">
      <formula>ISERROR(H8)</formula>
    </cfRule>
  </conditionalFormatting>
  <conditionalFormatting sqref="H20:H22">
    <cfRule type="containsErrors" dxfId="2569" priority="91">
      <formula>ISERROR(H20)</formula>
    </cfRule>
  </conditionalFormatting>
  <conditionalFormatting sqref="H18:H19">
    <cfRule type="containsErrors" dxfId="2568" priority="92">
      <formula>ISERROR(H18)</formula>
    </cfRule>
  </conditionalFormatting>
  <conditionalFormatting sqref="H24">
    <cfRule type="containsErrors" dxfId="2567" priority="90">
      <formula>ISERROR(H24)</formula>
    </cfRule>
  </conditionalFormatting>
  <conditionalFormatting sqref="H23">
    <cfRule type="containsErrors" dxfId="2566" priority="89">
      <formula>ISERROR(H23)</formula>
    </cfRule>
  </conditionalFormatting>
  <conditionalFormatting sqref="H33">
    <cfRule type="containsErrors" dxfId="2565" priority="88">
      <formula>ISERROR(H33)</formula>
    </cfRule>
  </conditionalFormatting>
  <conditionalFormatting sqref="H8">
    <cfRule type="containsErrors" dxfId="2564" priority="87">
      <formula>ISERROR(H8)</formula>
    </cfRule>
  </conditionalFormatting>
  <conditionalFormatting sqref="H24">
    <cfRule type="containsErrors" dxfId="2563" priority="82">
      <formula>ISERROR(H24)</formula>
    </cfRule>
  </conditionalFormatting>
  <conditionalFormatting sqref="H9:H17">
    <cfRule type="containsErrors" dxfId="2562" priority="85">
      <formula>ISERROR(H9)</formula>
    </cfRule>
  </conditionalFormatting>
  <conditionalFormatting sqref="H20:H22">
    <cfRule type="containsErrors" dxfId="2561" priority="83">
      <formula>ISERROR(H20)</formula>
    </cfRule>
  </conditionalFormatting>
  <conditionalFormatting sqref="H18:H19">
    <cfRule type="containsErrors" dxfId="2560" priority="84">
      <formula>ISERROR(H18)</formula>
    </cfRule>
  </conditionalFormatting>
  <conditionalFormatting sqref="H23">
    <cfRule type="containsErrors" dxfId="2559" priority="81">
      <formula>ISERROR(H23)</formula>
    </cfRule>
  </conditionalFormatting>
  <conditionalFormatting sqref="H32">
    <cfRule type="containsErrors" dxfId="2558" priority="80">
      <formula>ISERROR(H32)</formula>
    </cfRule>
  </conditionalFormatting>
  <conditionalFormatting sqref="H33">
    <cfRule type="containsErrors" dxfId="2557" priority="79">
      <formula>ISERROR(H33)</formula>
    </cfRule>
  </conditionalFormatting>
  <conditionalFormatting sqref="H31">
    <cfRule type="containsErrors" dxfId="2556" priority="78">
      <formula>ISERROR(H31)</formula>
    </cfRule>
  </conditionalFormatting>
  <conditionalFormatting sqref="H7">
    <cfRule type="containsErrors" dxfId="2555" priority="77">
      <formula>ISERROR(H7)</formula>
    </cfRule>
  </conditionalFormatting>
  <conditionalFormatting sqref="AA25:AA28 AA7">
    <cfRule type="containsErrors" dxfId="2554" priority="74">
      <formula>ISERROR(AA7)</formula>
    </cfRule>
  </conditionalFormatting>
  <conditionalFormatting sqref="AC9:AC17">
    <cfRule type="containsErrors" dxfId="2553" priority="76">
      <formula>ISERROR(AC9)</formula>
    </cfRule>
  </conditionalFormatting>
  <conditionalFormatting sqref="AC20:AC22">
    <cfRule type="containsErrors" dxfId="2552" priority="73">
      <formula>ISERROR(AC20)</formula>
    </cfRule>
  </conditionalFormatting>
  <conditionalFormatting sqref="AC24">
    <cfRule type="containsErrors" dxfId="2551" priority="72">
      <formula>ISERROR(AC24)</formula>
    </cfRule>
  </conditionalFormatting>
  <conditionalFormatting sqref="AC18:AC19">
    <cfRule type="containsErrors" dxfId="2550" priority="75">
      <formula>ISERROR(AC18)</formula>
    </cfRule>
  </conditionalFormatting>
  <conditionalFormatting sqref="AC23">
    <cfRule type="containsErrors" dxfId="2549" priority="71">
      <formula>ISERROR(AC23)</formula>
    </cfRule>
  </conditionalFormatting>
  <conditionalFormatting sqref="AA8">
    <cfRule type="containsErrors" dxfId="2548" priority="70">
      <formula>ISERROR(AA8)</formula>
    </cfRule>
  </conditionalFormatting>
  <conditionalFormatting sqref="AC8">
    <cfRule type="containsErrors" dxfId="2547" priority="69">
      <formula>ISERROR(AC8)</formula>
    </cfRule>
  </conditionalFormatting>
  <conditionalFormatting sqref="AA18:AA19">
    <cfRule type="containsErrors" dxfId="2546" priority="67">
      <formula>ISERROR(AA18)</formula>
    </cfRule>
  </conditionalFormatting>
  <conditionalFormatting sqref="AA9:AA17">
    <cfRule type="containsErrors" dxfId="2545" priority="68">
      <formula>ISERROR(AA9)</formula>
    </cfRule>
  </conditionalFormatting>
  <conditionalFormatting sqref="AA20:AA22">
    <cfRule type="containsErrors" dxfId="2544" priority="66">
      <formula>ISERROR(AA20)</formula>
    </cfRule>
  </conditionalFormatting>
  <conditionalFormatting sqref="AA24">
    <cfRule type="containsErrors" dxfId="2543" priority="65">
      <formula>ISERROR(AA24)</formula>
    </cfRule>
  </conditionalFormatting>
  <conditionalFormatting sqref="AA23">
    <cfRule type="containsErrors" dxfId="2542" priority="64">
      <formula>ISERROR(AA23)</formula>
    </cfRule>
  </conditionalFormatting>
  <conditionalFormatting sqref="AA32">
    <cfRule type="containsErrors" dxfId="2541" priority="63">
      <formula>ISERROR(AA32)</formula>
    </cfRule>
  </conditionalFormatting>
  <conditionalFormatting sqref="AA33">
    <cfRule type="containsErrors" dxfId="2540" priority="62">
      <formula>ISERROR(AA33)</formula>
    </cfRule>
  </conditionalFormatting>
  <conditionalFormatting sqref="AA29:AA31">
    <cfRule type="containsErrors" dxfId="2539" priority="61">
      <formula>ISERROR(AA29)</formula>
    </cfRule>
  </conditionalFormatting>
  <conditionalFormatting sqref="AC7">
    <cfRule type="containsErrors" dxfId="2538" priority="60">
      <formula>ISERROR(AC7)</formula>
    </cfRule>
  </conditionalFormatting>
  <conditionalFormatting sqref="M25:M30 P25:P30">
    <cfRule type="containsErrors" dxfId="2537" priority="59">
      <formula>ISERROR(M25)</formula>
    </cfRule>
  </conditionalFormatting>
  <conditionalFormatting sqref="M8 O8:P8">
    <cfRule type="containsErrors" dxfId="2536" priority="58">
      <formula>ISERROR(M8)</formula>
    </cfRule>
  </conditionalFormatting>
  <conditionalFormatting sqref="M24 P24">
    <cfRule type="containsErrors" dxfId="2535" priority="54">
      <formula>ISERROR(M24)</formula>
    </cfRule>
  </conditionalFormatting>
  <conditionalFormatting sqref="M9:M17 P9:P17">
    <cfRule type="containsErrors" dxfId="2534" priority="57">
      <formula>ISERROR(M9)</formula>
    </cfRule>
  </conditionalFormatting>
  <conditionalFormatting sqref="M20:M22 P20:P22">
    <cfRule type="containsErrors" dxfId="2533" priority="55">
      <formula>ISERROR(M20)</formula>
    </cfRule>
  </conditionalFormatting>
  <conditionalFormatting sqref="M18:M19 P18:P19">
    <cfRule type="containsErrors" dxfId="2532" priority="56">
      <formula>ISERROR(M18)</formula>
    </cfRule>
  </conditionalFormatting>
  <conditionalFormatting sqref="M23 P23">
    <cfRule type="containsErrors" dxfId="2531" priority="53">
      <formula>ISERROR(M23)</formula>
    </cfRule>
  </conditionalFormatting>
  <conditionalFormatting sqref="M32 P32">
    <cfRule type="containsErrors" dxfId="2530" priority="52">
      <formula>ISERROR(M32)</formula>
    </cfRule>
  </conditionalFormatting>
  <conditionalFormatting sqref="M33 P33">
    <cfRule type="containsErrors" dxfId="2529" priority="51">
      <formula>ISERROR(M33)</formula>
    </cfRule>
  </conditionalFormatting>
  <conditionalFormatting sqref="M31 P31">
    <cfRule type="containsErrors" dxfId="2528" priority="50">
      <formula>ISERROR(M31)</formula>
    </cfRule>
  </conditionalFormatting>
  <conditionalFormatting sqref="M7">
    <cfRule type="containsErrors" dxfId="2527" priority="49">
      <formula>ISERROR(M7)</formula>
    </cfRule>
  </conditionalFormatting>
  <conditionalFormatting sqref="L9:L17 L25:L32">
    <cfRule type="containsErrors" dxfId="2526" priority="48">
      <formula>ISERROR(L9)</formula>
    </cfRule>
  </conditionalFormatting>
  <conditionalFormatting sqref="L8">
    <cfRule type="containsErrors" dxfId="2525" priority="41">
      <formula>ISERROR(L8)</formula>
    </cfRule>
  </conditionalFormatting>
  <conditionalFormatting sqref="L20:L22">
    <cfRule type="containsErrors" dxfId="2524" priority="46">
      <formula>ISERROR(L20)</formula>
    </cfRule>
  </conditionalFormatting>
  <conditionalFormatting sqref="L18:L19">
    <cfRule type="containsErrors" dxfId="2523" priority="47">
      <formula>ISERROR(L18)</formula>
    </cfRule>
  </conditionalFormatting>
  <conditionalFormatting sqref="L24">
    <cfRule type="containsErrors" dxfId="2522" priority="45">
      <formula>ISERROR(L24)</formula>
    </cfRule>
  </conditionalFormatting>
  <conditionalFormatting sqref="L23">
    <cfRule type="containsErrors" dxfId="2521" priority="44">
      <formula>ISERROR(L23)</formula>
    </cfRule>
  </conditionalFormatting>
  <conditionalFormatting sqref="L33">
    <cfRule type="containsErrors" dxfId="2520" priority="43">
      <formula>ISERROR(L33)</formula>
    </cfRule>
  </conditionalFormatting>
  <conditionalFormatting sqref="L8">
    <cfRule type="containsErrors" dxfId="2519" priority="42">
      <formula>ISERROR(L8)</formula>
    </cfRule>
  </conditionalFormatting>
  <conditionalFormatting sqref="L24">
    <cfRule type="containsErrors" dxfId="2518" priority="37">
      <formula>ISERROR(L24)</formula>
    </cfRule>
  </conditionalFormatting>
  <conditionalFormatting sqref="L9:L17">
    <cfRule type="containsErrors" dxfId="2517" priority="40">
      <formula>ISERROR(L9)</formula>
    </cfRule>
  </conditionalFormatting>
  <conditionalFormatting sqref="L20:L22">
    <cfRule type="containsErrors" dxfId="2516" priority="38">
      <formula>ISERROR(L20)</formula>
    </cfRule>
  </conditionalFormatting>
  <conditionalFormatting sqref="L18:L19">
    <cfRule type="containsErrors" dxfId="2515" priority="39">
      <formula>ISERROR(L18)</formula>
    </cfRule>
  </conditionalFormatting>
  <conditionalFormatting sqref="L23">
    <cfRule type="containsErrors" dxfId="2514" priority="36">
      <formula>ISERROR(L23)</formula>
    </cfRule>
  </conditionalFormatting>
  <conditionalFormatting sqref="L32">
    <cfRule type="containsErrors" dxfId="2513" priority="35">
      <formula>ISERROR(L32)</formula>
    </cfRule>
  </conditionalFormatting>
  <conditionalFormatting sqref="L33">
    <cfRule type="containsErrors" dxfId="2512" priority="34">
      <formula>ISERROR(L33)</formula>
    </cfRule>
  </conditionalFormatting>
  <conditionalFormatting sqref="L31">
    <cfRule type="containsErrors" dxfId="2511" priority="33">
      <formula>ISERROR(L31)</formula>
    </cfRule>
  </conditionalFormatting>
  <conditionalFormatting sqref="L7">
    <cfRule type="containsErrors" dxfId="2510" priority="32">
      <formula>ISERROR(L7)</formula>
    </cfRule>
  </conditionalFormatting>
  <conditionalFormatting sqref="N25:N30">
    <cfRule type="containsErrors" dxfId="2509" priority="31">
      <formula>ISERROR(N25)</formula>
    </cfRule>
  </conditionalFormatting>
  <conditionalFormatting sqref="N8">
    <cfRule type="containsErrors" dxfId="2508" priority="30">
      <formula>ISERROR(N8)</formula>
    </cfRule>
  </conditionalFormatting>
  <conditionalFormatting sqref="N24">
    <cfRule type="containsErrors" dxfId="2507" priority="26">
      <formula>ISERROR(N24)</formula>
    </cfRule>
  </conditionalFormatting>
  <conditionalFormatting sqref="N9:N17">
    <cfRule type="containsErrors" dxfId="2506" priority="29">
      <formula>ISERROR(N9)</formula>
    </cfRule>
  </conditionalFormatting>
  <conditionalFormatting sqref="N20:N22">
    <cfRule type="containsErrors" dxfId="2505" priority="27">
      <formula>ISERROR(N20)</formula>
    </cfRule>
  </conditionalFormatting>
  <conditionalFormatting sqref="N18:N19">
    <cfRule type="containsErrors" dxfId="2504" priority="28">
      <formula>ISERROR(N18)</formula>
    </cfRule>
  </conditionalFormatting>
  <conditionalFormatting sqref="N23">
    <cfRule type="containsErrors" dxfId="2503" priority="25">
      <formula>ISERROR(N23)</formula>
    </cfRule>
  </conditionalFormatting>
  <conditionalFormatting sqref="N32">
    <cfRule type="containsErrors" dxfId="2502" priority="24">
      <formula>ISERROR(N32)</formula>
    </cfRule>
  </conditionalFormatting>
  <conditionalFormatting sqref="N33">
    <cfRule type="containsErrors" dxfId="2501" priority="23">
      <formula>ISERROR(N33)</formula>
    </cfRule>
  </conditionalFormatting>
  <conditionalFormatting sqref="N31">
    <cfRule type="containsErrors" dxfId="2500" priority="22">
      <formula>ISERROR(N31)</formula>
    </cfRule>
  </conditionalFormatting>
  <conditionalFormatting sqref="N7:P7">
    <cfRule type="containsErrors" dxfId="2499" priority="20">
      <formula>ISERROR(N7)</formula>
    </cfRule>
  </conditionalFormatting>
  <conditionalFormatting sqref="AD9:AD17">
    <cfRule type="containsErrors" dxfId="2498" priority="5">
      <formula>ISERROR(AD9)</formula>
    </cfRule>
  </conditionalFormatting>
  <conditionalFormatting sqref="O25:O30">
    <cfRule type="containsErrors" dxfId="2497" priority="14">
      <formula>ISERROR(O25)</formula>
    </cfRule>
  </conditionalFormatting>
  <conditionalFormatting sqref="O24">
    <cfRule type="containsErrors" dxfId="2496" priority="10">
      <formula>ISERROR(O24)</formula>
    </cfRule>
  </conditionalFormatting>
  <conditionalFormatting sqref="O9:O17">
    <cfRule type="containsErrors" dxfId="2495" priority="13">
      <formula>ISERROR(O9)</formula>
    </cfRule>
  </conditionalFormatting>
  <conditionalFormatting sqref="O20:O22">
    <cfRule type="containsErrors" dxfId="2494" priority="11">
      <formula>ISERROR(O20)</formula>
    </cfRule>
  </conditionalFormatting>
  <conditionalFormatting sqref="O18:O19">
    <cfRule type="containsErrors" dxfId="2493" priority="12">
      <formula>ISERROR(O18)</formula>
    </cfRule>
  </conditionalFormatting>
  <conditionalFormatting sqref="O23">
    <cfRule type="containsErrors" dxfId="2492" priority="9">
      <formula>ISERROR(O23)</formula>
    </cfRule>
  </conditionalFormatting>
  <conditionalFormatting sqref="O32">
    <cfRule type="containsErrors" dxfId="2491" priority="8">
      <formula>ISERROR(O32)</formula>
    </cfRule>
  </conditionalFormatting>
  <conditionalFormatting sqref="O33">
    <cfRule type="containsErrors" dxfId="2490" priority="7">
      <formula>ISERROR(O33)</formula>
    </cfRule>
  </conditionalFormatting>
  <conditionalFormatting sqref="O31">
    <cfRule type="containsErrors" dxfId="2489" priority="6">
      <formula>ISERROR(O31)</formula>
    </cfRule>
  </conditionalFormatting>
  <conditionalFormatting sqref="AD20:AD22">
    <cfRule type="containsErrors" dxfId="2488" priority="3">
      <formula>ISERROR(AD20)</formula>
    </cfRule>
  </conditionalFormatting>
  <conditionalFormatting sqref="AD24">
    <cfRule type="containsErrors" dxfId="2487" priority="2">
      <formula>ISERROR(AD24)</formula>
    </cfRule>
  </conditionalFormatting>
  <conditionalFormatting sqref="AD18:AD19">
    <cfRule type="containsErrors" dxfId="2486" priority="4">
      <formula>ISERROR(AD18)</formula>
    </cfRule>
  </conditionalFormatting>
  <conditionalFormatting sqref="AD23">
    <cfRule type="containsErrors" dxfId="2485" priority="1">
      <formula>ISERROR(AD23)</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AG46"/>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16384" width="11.42578125" style="141"/>
  </cols>
  <sheetData>
    <row r="1" spans="1:33" ht="27.75">
      <c r="A1" s="260" t="s">
        <v>171</v>
      </c>
    </row>
    <row r="2" spans="1:33">
      <c r="A2" s="142"/>
    </row>
    <row r="3" spans="1:33" ht="15.75" customHeight="1">
      <c r="B3" s="177"/>
      <c r="C3" s="151"/>
      <c r="D3" s="177"/>
      <c r="E3" s="151"/>
      <c r="F3" s="177"/>
      <c r="G3" s="177"/>
      <c r="H3" s="177"/>
      <c r="I3" s="151"/>
      <c r="J3" s="177"/>
      <c r="K3" s="177"/>
      <c r="L3" s="177"/>
      <c r="M3" s="151"/>
      <c r="N3" s="177"/>
      <c r="O3" s="177"/>
      <c r="P3" s="177"/>
      <c r="Q3" s="177"/>
      <c r="R3" s="151"/>
      <c r="S3" s="151"/>
      <c r="T3" s="151"/>
      <c r="U3" s="151"/>
      <c r="V3" s="177"/>
      <c r="W3" s="151"/>
      <c r="X3" s="151"/>
      <c r="Y3" s="151"/>
      <c r="Z3" s="151"/>
      <c r="AA3" s="177"/>
      <c r="AB3" s="151"/>
      <c r="AC3" s="151"/>
      <c r="AD3" s="151"/>
      <c r="AE3" s="151"/>
    </row>
    <row r="4" spans="1:33">
      <c r="A4" s="147"/>
      <c r="B4" s="185"/>
      <c r="C4" s="185"/>
      <c r="D4" s="185"/>
      <c r="E4" s="198"/>
      <c r="F4" s="185"/>
      <c r="G4" s="185"/>
      <c r="H4" s="185"/>
      <c r="I4" s="185"/>
      <c r="J4" s="185"/>
      <c r="K4" s="185"/>
      <c r="L4" s="185"/>
      <c r="M4" s="185"/>
      <c r="N4" s="185"/>
      <c r="O4" s="185"/>
      <c r="P4" s="185"/>
      <c r="Q4" s="185"/>
      <c r="R4" s="185"/>
      <c r="S4" s="185"/>
      <c r="T4" s="185"/>
      <c r="U4" s="185"/>
      <c r="V4" s="185"/>
      <c r="W4" s="185"/>
      <c r="X4" s="198"/>
      <c r="Y4" s="198"/>
      <c r="Z4" s="198"/>
      <c r="AA4" s="185"/>
      <c r="AB4" s="185"/>
      <c r="AC4" s="198"/>
      <c r="AD4" s="198"/>
      <c r="AE4" s="198"/>
    </row>
    <row r="5" spans="1:33"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row>
    <row r="6" spans="1:33">
      <c r="A6" s="148" t="s">
        <v>86</v>
      </c>
      <c r="B6" s="118"/>
      <c r="C6" s="277">
        <v>2017</v>
      </c>
      <c r="D6" s="2"/>
      <c r="E6" s="399" t="s">
        <v>13</v>
      </c>
      <c r="F6" s="399"/>
      <c r="G6" s="403"/>
      <c r="H6" s="3"/>
      <c r="I6" s="399" t="s">
        <v>19</v>
      </c>
      <c r="J6" s="399"/>
      <c r="K6" s="399"/>
      <c r="L6" s="3"/>
      <c r="M6" s="399" t="s">
        <v>367</v>
      </c>
      <c r="N6" s="399"/>
      <c r="O6" s="399"/>
      <c r="P6" s="399"/>
      <c r="Q6" s="1"/>
      <c r="R6" s="400" t="s">
        <v>135</v>
      </c>
      <c r="S6" s="400"/>
      <c r="T6" s="400"/>
      <c r="U6" s="400"/>
      <c r="V6" s="147"/>
      <c r="W6" s="400" t="s">
        <v>136</v>
      </c>
      <c r="X6" s="400"/>
      <c r="Y6" s="400"/>
      <c r="Z6" s="400"/>
      <c r="AA6" s="147"/>
      <c r="AB6" s="400" t="s">
        <v>366</v>
      </c>
      <c r="AC6" s="400"/>
      <c r="AD6" s="400"/>
      <c r="AE6" s="400"/>
    </row>
    <row r="7" spans="1:33">
      <c r="A7" s="4" t="s">
        <v>94</v>
      </c>
      <c r="B7" s="9"/>
      <c r="C7" s="6" t="s">
        <v>88</v>
      </c>
      <c r="D7" s="8"/>
      <c r="E7" s="134" t="s">
        <v>147</v>
      </c>
      <c r="F7" s="134" t="s">
        <v>148</v>
      </c>
      <c r="G7" s="134" t="s">
        <v>88</v>
      </c>
      <c r="H7" s="9"/>
      <c r="I7" s="133" t="s">
        <v>147</v>
      </c>
      <c r="J7" s="7" t="s">
        <v>148</v>
      </c>
      <c r="K7" s="342" t="s">
        <v>88</v>
      </c>
      <c r="L7" s="9"/>
      <c r="M7" s="133" t="s">
        <v>143</v>
      </c>
      <c r="N7" s="133" t="s">
        <v>147</v>
      </c>
      <c r="O7" s="7"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row>
    <row r="8" spans="1:33" ht="14.25" thickBot="1">
      <c r="A8" s="119" t="s">
        <v>71</v>
      </c>
      <c r="B8" s="105"/>
      <c r="C8" s="112"/>
      <c r="D8" s="105"/>
      <c r="E8" s="112"/>
      <c r="F8" s="112"/>
      <c r="G8" s="112"/>
      <c r="H8" s="113"/>
      <c r="I8" s="112"/>
      <c r="J8" s="112"/>
      <c r="K8" s="112"/>
      <c r="L8" s="113"/>
      <c r="M8" s="112"/>
      <c r="N8" s="112"/>
      <c r="O8" s="112"/>
      <c r="P8" s="112"/>
      <c r="Q8" s="105"/>
      <c r="R8" s="112"/>
      <c r="S8" s="112"/>
      <c r="T8" s="112"/>
      <c r="U8" s="112"/>
      <c r="V8" s="105"/>
      <c r="W8" s="112"/>
      <c r="X8" s="112"/>
      <c r="Y8" s="112"/>
      <c r="Z8" s="112"/>
      <c r="AA8" s="105"/>
      <c r="AB8" s="112"/>
      <c r="AC8" s="112"/>
      <c r="AD8" s="112"/>
      <c r="AE8" s="112"/>
    </row>
    <row r="9" spans="1:33">
      <c r="A9" s="86" t="s">
        <v>0</v>
      </c>
      <c r="B9" s="101"/>
      <c r="C9" s="281">
        <v>15.413902977902138</v>
      </c>
      <c r="D9" s="27"/>
      <c r="E9" s="281">
        <v>4.8180549437024167</v>
      </c>
      <c r="F9" s="281">
        <v>6.8020536558371711</v>
      </c>
      <c r="G9" s="281">
        <v>8.5809911760456732</v>
      </c>
      <c r="H9" s="282"/>
      <c r="I9" s="281">
        <v>3.3007812746837168</v>
      </c>
      <c r="J9" s="281">
        <v>5.0213050170078866</v>
      </c>
      <c r="K9" s="281">
        <v>6.5580997907261125</v>
      </c>
      <c r="L9" s="282"/>
      <c r="M9" s="281">
        <v>1.4677175429210336</v>
      </c>
      <c r="N9" s="281">
        <v>2.8515453271678126</v>
      </c>
      <c r="O9" s="281">
        <v>4.2014090524322985</v>
      </c>
      <c r="P9" s="281"/>
      <c r="Q9" s="27"/>
      <c r="R9" s="281">
        <v>2.6951943469814399</v>
      </c>
      <c r="S9" s="281">
        <v>2.1228605967209768</v>
      </c>
      <c r="T9" s="281">
        <v>1.9839987121347544</v>
      </c>
      <c r="U9" s="281">
        <v>1.778937520208502</v>
      </c>
      <c r="V9" s="27"/>
      <c r="W9" s="281">
        <v>1.7469158347718543</v>
      </c>
      <c r="X9" s="281">
        <v>1.5538654399118625</v>
      </c>
      <c r="Y9" s="281">
        <v>1.7205237423241697</v>
      </c>
      <c r="Z9" s="281">
        <v>1.5367947737182259</v>
      </c>
      <c r="AA9" s="27"/>
      <c r="AB9" s="281">
        <f>+M9</f>
        <v>1.4677175429210336</v>
      </c>
      <c r="AC9" s="281">
        <v>1.383827784246779</v>
      </c>
      <c r="AD9" s="281">
        <v>1.3498637252644858</v>
      </c>
      <c r="AE9" s="281"/>
    </row>
    <row r="10" spans="1:33">
      <c r="A10" s="231" t="s">
        <v>72</v>
      </c>
      <c r="B10" s="101"/>
      <c r="C10" s="281">
        <v>15.123612273076295</v>
      </c>
      <c r="D10" s="27"/>
      <c r="E10" s="281">
        <v>3.4092383937500004</v>
      </c>
      <c r="F10" s="281">
        <v>4.8728524278199989</v>
      </c>
      <c r="G10" s="281">
        <v>6.2679077300100001</v>
      </c>
      <c r="H10" s="282"/>
      <c r="I10" s="281">
        <v>2.5798379288800004</v>
      </c>
      <c r="J10" s="281">
        <v>3.6910891776100003</v>
      </c>
      <c r="K10" s="281">
        <v>4.7433543490500005</v>
      </c>
      <c r="L10" s="282"/>
      <c r="M10" s="281">
        <v>0.976722932032</v>
      </c>
      <c r="N10" s="281">
        <v>1.9361461132879998</v>
      </c>
      <c r="O10" s="281">
        <v>2.8750088878250009</v>
      </c>
      <c r="P10" s="281"/>
      <c r="Q10" s="27"/>
      <c r="R10" s="281">
        <v>1.7679894852500002</v>
      </c>
      <c r="S10" s="281">
        <v>1.6412489085000002</v>
      </c>
      <c r="T10" s="281">
        <v>1.4636140340699986</v>
      </c>
      <c r="U10" s="281">
        <v>1.3950553021900012</v>
      </c>
      <c r="V10" s="27"/>
      <c r="W10" s="281">
        <v>1.3637097658799999</v>
      </c>
      <c r="X10" s="281">
        <v>1.2161281630000005</v>
      </c>
      <c r="Y10" s="281">
        <v>1.1112512487299999</v>
      </c>
      <c r="Z10" s="281">
        <v>1.0522651714400002</v>
      </c>
      <c r="AA10" s="27"/>
      <c r="AB10" s="281">
        <f t="shared" ref="AB10:AB16" si="0">+M10</f>
        <v>0.976722932032</v>
      </c>
      <c r="AC10" s="281">
        <v>0.95942318125599979</v>
      </c>
      <c r="AD10" s="281">
        <v>0.93886277453700107</v>
      </c>
      <c r="AE10" s="281"/>
    </row>
    <row r="11" spans="1:33">
      <c r="A11" s="86" t="s">
        <v>1</v>
      </c>
      <c r="B11" s="101"/>
      <c r="C11" s="281">
        <v>1.1771994957249419</v>
      </c>
      <c r="D11" s="27"/>
      <c r="E11" s="281">
        <v>0.53348864583298794</v>
      </c>
      <c r="F11" s="281">
        <v>0.76701462272999998</v>
      </c>
      <c r="G11" s="281">
        <v>1.0782384228690667</v>
      </c>
      <c r="H11" s="282"/>
      <c r="I11" s="281">
        <v>0.69451532401591209</v>
      </c>
      <c r="J11" s="281">
        <v>1.0336717696472781</v>
      </c>
      <c r="K11" s="281">
        <v>1.3810230693669185</v>
      </c>
      <c r="L11" s="282"/>
      <c r="M11" s="281">
        <v>0.27940668140499997</v>
      </c>
      <c r="N11" s="281">
        <v>0.52730812885199996</v>
      </c>
      <c r="O11" s="281">
        <v>0.78359948327499995</v>
      </c>
      <c r="P11" s="281"/>
      <c r="Q11" s="27"/>
      <c r="R11" s="281">
        <v>0.24824045091000002</v>
      </c>
      <c r="S11" s="281">
        <v>0.28524819492298792</v>
      </c>
      <c r="T11" s="281">
        <v>0.23352597689701204</v>
      </c>
      <c r="U11" s="281">
        <v>0.3112238001390667</v>
      </c>
      <c r="V11" s="27"/>
      <c r="W11" s="281">
        <v>0.31916700431</v>
      </c>
      <c r="X11" s="281">
        <v>0.37534831970591209</v>
      </c>
      <c r="Y11" s="281">
        <v>0.33915644563136604</v>
      </c>
      <c r="Z11" s="281">
        <v>0.34735129971964041</v>
      </c>
      <c r="AA11" s="27"/>
      <c r="AB11" s="281">
        <f t="shared" si="0"/>
        <v>0.27940668140499997</v>
      </c>
      <c r="AC11" s="281">
        <v>0.24790144744699999</v>
      </c>
      <c r="AD11" s="281">
        <v>0.256291354423</v>
      </c>
      <c r="AE11" s="281"/>
    </row>
    <row r="12" spans="1:33">
      <c r="A12" s="232" t="s">
        <v>2</v>
      </c>
      <c r="B12" s="105"/>
      <c r="C12" s="283">
        <v>16.589058159024063</v>
      </c>
      <c r="D12" s="29"/>
      <c r="E12" s="283">
        <v>5.3515435895354049</v>
      </c>
      <c r="F12" s="283">
        <v>7.5690682785671708</v>
      </c>
      <c r="G12" s="283">
        <v>9.6592295989147399</v>
      </c>
      <c r="H12" s="284"/>
      <c r="I12" s="283">
        <v>3.9952965986996292</v>
      </c>
      <c r="J12" s="283">
        <v>6.0549767866551649</v>
      </c>
      <c r="K12" s="283">
        <v>7.9391228600930308</v>
      </c>
      <c r="L12" s="284"/>
      <c r="M12" s="283">
        <v>1.7471242243260336</v>
      </c>
      <c r="N12" s="283">
        <v>3.3788534560198125</v>
      </c>
      <c r="O12" s="283">
        <v>4.9850085357072986</v>
      </c>
      <c r="P12" s="283"/>
      <c r="Q12" s="29"/>
      <c r="R12" s="283">
        <v>2.9434347978914399</v>
      </c>
      <c r="S12" s="283">
        <v>2.408108791643965</v>
      </c>
      <c r="T12" s="283">
        <v>2.2175246890317659</v>
      </c>
      <c r="U12" s="283">
        <v>2.0901613203475691</v>
      </c>
      <c r="V12" s="29"/>
      <c r="W12" s="283">
        <v>2.0660828390818544</v>
      </c>
      <c r="X12" s="283">
        <v>1.9292137596177747</v>
      </c>
      <c r="Y12" s="283">
        <v>2.0596801879555358</v>
      </c>
      <c r="Z12" s="283">
        <v>1.8841460734378659</v>
      </c>
      <c r="AA12" s="29"/>
      <c r="AB12" s="283">
        <f t="shared" si="0"/>
        <v>1.7471242243260336</v>
      </c>
      <c r="AC12" s="283">
        <v>1.6317292316937788</v>
      </c>
      <c r="AD12" s="283">
        <v>1.6061550796874862</v>
      </c>
      <c r="AE12" s="283"/>
    </row>
    <row r="13" spans="1:33">
      <c r="A13" s="233" t="s">
        <v>3</v>
      </c>
      <c r="B13" s="105"/>
      <c r="C13" s="283">
        <v>-2.6578007768900029</v>
      </c>
      <c r="D13" s="29"/>
      <c r="E13" s="283">
        <v>-1.2436910370927856</v>
      </c>
      <c r="F13" s="283">
        <v>-1.8288179413154571</v>
      </c>
      <c r="G13" s="283">
        <v>-2.3294008088657456</v>
      </c>
      <c r="H13" s="284"/>
      <c r="I13" s="283">
        <v>-1.1402523512475835</v>
      </c>
      <c r="J13" s="283">
        <v>-1.6497614256610134</v>
      </c>
      <c r="K13" s="283">
        <v>-2.0713144766029123</v>
      </c>
      <c r="L13" s="284"/>
      <c r="M13" s="283">
        <v>-0.54440032520264015</v>
      </c>
      <c r="N13" s="283">
        <v>-1.0491104262135253</v>
      </c>
      <c r="O13" s="283">
        <v>-1.5502497679784477</v>
      </c>
      <c r="P13" s="283"/>
      <c r="Q13" s="29"/>
      <c r="R13" s="283">
        <v>-0.69765468844164358</v>
      </c>
      <c r="S13" s="283">
        <v>-0.54603634865114203</v>
      </c>
      <c r="T13" s="283">
        <v>-0.58512690422267144</v>
      </c>
      <c r="U13" s="283">
        <v>-0.50058286755028858</v>
      </c>
      <c r="V13" s="29"/>
      <c r="W13" s="283">
        <v>-0.59178362818005059</v>
      </c>
      <c r="X13" s="283">
        <v>-0.54846872306753292</v>
      </c>
      <c r="Y13" s="283">
        <v>-0.50950907441342985</v>
      </c>
      <c r="Z13" s="283">
        <v>-0.42155305094189899</v>
      </c>
      <c r="AA13" s="29"/>
      <c r="AB13" s="283">
        <f t="shared" si="0"/>
        <v>-0.54440032520264015</v>
      </c>
      <c r="AC13" s="283">
        <v>-0.5047101010108852</v>
      </c>
      <c r="AD13" s="283">
        <v>-0.50113934176492236</v>
      </c>
      <c r="AE13" s="283"/>
      <c r="AF13" s="279"/>
      <c r="AG13" s="279"/>
    </row>
    <row r="14" spans="1:33">
      <c r="A14" s="233" t="s">
        <v>73</v>
      </c>
      <c r="B14" s="105"/>
      <c r="C14" s="283">
        <v>13.931257382134058</v>
      </c>
      <c r="D14" s="29"/>
      <c r="E14" s="283">
        <v>4.107852552442619</v>
      </c>
      <c r="F14" s="283">
        <v>5.7402503372517142</v>
      </c>
      <c r="G14" s="283">
        <v>7.3298287900489942</v>
      </c>
      <c r="H14" s="284"/>
      <c r="I14" s="283">
        <v>2.8550442474520459</v>
      </c>
      <c r="J14" s="283">
        <v>4.405215360994152</v>
      </c>
      <c r="K14" s="283">
        <v>5.867808383490118</v>
      </c>
      <c r="L14" s="284"/>
      <c r="M14" s="283">
        <v>1.2027238991233935</v>
      </c>
      <c r="N14" s="283">
        <v>2.3297430298062869</v>
      </c>
      <c r="O14" s="283">
        <v>3.4347587677288507</v>
      </c>
      <c r="P14" s="283"/>
      <c r="Q14" s="29"/>
      <c r="R14" s="283">
        <v>2.2457801094497962</v>
      </c>
      <c r="S14" s="283">
        <v>1.8620724429928228</v>
      </c>
      <c r="T14" s="283">
        <v>1.6323977848090951</v>
      </c>
      <c r="U14" s="283">
        <v>1.5895784527972801</v>
      </c>
      <c r="V14" s="29"/>
      <c r="W14" s="283">
        <v>1.4742992109018038</v>
      </c>
      <c r="X14" s="283">
        <v>1.3807450365502421</v>
      </c>
      <c r="Y14" s="283">
        <v>1.5501711135421061</v>
      </c>
      <c r="Z14" s="283">
        <v>1.462593022495966</v>
      </c>
      <c r="AA14" s="29"/>
      <c r="AB14" s="283">
        <f t="shared" si="0"/>
        <v>1.2027238991233935</v>
      </c>
      <c r="AC14" s="283">
        <v>1.1270191306828934</v>
      </c>
      <c r="AD14" s="283">
        <v>1.1050157379225638</v>
      </c>
      <c r="AE14" s="283"/>
    </row>
    <row r="15" spans="1:33">
      <c r="A15" s="86" t="s">
        <v>74</v>
      </c>
      <c r="B15" s="101"/>
      <c r="C15" s="281">
        <v>1.4842898059670453</v>
      </c>
      <c r="D15" s="27"/>
      <c r="E15" s="281">
        <v>2.0572563625827622</v>
      </c>
      <c r="F15" s="281">
        <v>2.5903163208546167</v>
      </c>
      <c r="G15" s="281">
        <v>2.3919743922821994</v>
      </c>
      <c r="H15" s="282"/>
      <c r="I15" s="281">
        <v>0.45316768211513869</v>
      </c>
      <c r="J15" s="281">
        <v>1.2331611873262445</v>
      </c>
      <c r="K15" s="281">
        <v>1.27128485394379</v>
      </c>
      <c r="L15" s="282"/>
      <c r="M15" s="281">
        <v>0.51611355541715009</v>
      </c>
      <c r="N15" s="281">
        <v>0.21938832996110991</v>
      </c>
      <c r="O15" s="281">
        <v>0.21129205714310995</v>
      </c>
      <c r="P15" s="281"/>
      <c r="Q15" s="27"/>
      <c r="R15" s="281">
        <v>1.2699480621164998</v>
      </c>
      <c r="S15" s="281">
        <v>0.78730830046626243</v>
      </c>
      <c r="T15" s="281">
        <v>0.53305995827185448</v>
      </c>
      <c r="U15" s="281">
        <v>-0.19834192857241728</v>
      </c>
      <c r="V15" s="27"/>
      <c r="W15" s="281">
        <v>0.16437603372101434</v>
      </c>
      <c r="X15" s="281">
        <v>0.28879164839412436</v>
      </c>
      <c r="Y15" s="281">
        <v>0.77999350521110578</v>
      </c>
      <c r="Z15" s="281">
        <v>3.8123666617545515E-2</v>
      </c>
      <c r="AA15" s="27"/>
      <c r="AB15" s="281">
        <f t="shared" si="0"/>
        <v>0.51611355541715009</v>
      </c>
      <c r="AC15" s="281">
        <v>-0.29672522545604019</v>
      </c>
      <c r="AD15" s="281">
        <v>-8.096272817999961E-3</v>
      </c>
      <c r="AE15" s="281"/>
    </row>
    <row r="16" spans="1:33">
      <c r="A16" s="233" t="s">
        <v>46</v>
      </c>
      <c r="B16" s="105"/>
      <c r="C16" s="283">
        <v>15.415547188101103</v>
      </c>
      <c r="D16" s="29"/>
      <c r="E16" s="283">
        <v>6.1651089150253817</v>
      </c>
      <c r="F16" s="283">
        <v>8.3305666581063313</v>
      </c>
      <c r="G16" s="283">
        <v>9.7218031823311932</v>
      </c>
      <c r="H16" s="284"/>
      <c r="I16" s="283">
        <v>3.3082119295671846</v>
      </c>
      <c r="J16" s="283">
        <v>5.6383765483203963</v>
      </c>
      <c r="K16" s="283">
        <v>7.139093237433908</v>
      </c>
      <c r="L16" s="284"/>
      <c r="M16" s="283">
        <v>1.7188374545405436</v>
      </c>
      <c r="N16" s="283">
        <v>2.5491313597673968</v>
      </c>
      <c r="O16" s="283">
        <v>3.6460508248719607</v>
      </c>
      <c r="P16" s="283"/>
      <c r="Q16" s="29"/>
      <c r="R16" s="283">
        <v>3.515728171566296</v>
      </c>
      <c r="S16" s="283">
        <v>2.6493807434590857</v>
      </c>
      <c r="T16" s="283">
        <v>2.1654577430809496</v>
      </c>
      <c r="U16" s="283">
        <v>1.3912365242248619</v>
      </c>
      <c r="V16" s="29"/>
      <c r="W16" s="283">
        <v>1.6386752446228181</v>
      </c>
      <c r="X16" s="283">
        <v>1.6695366849443665</v>
      </c>
      <c r="Y16" s="283">
        <v>2.3301646187532117</v>
      </c>
      <c r="Z16" s="283">
        <v>1.5007166891135117</v>
      </c>
      <c r="AA16" s="29"/>
      <c r="AB16" s="283">
        <f t="shared" si="0"/>
        <v>1.7188374545405436</v>
      </c>
      <c r="AC16" s="283">
        <v>0.8302939052268532</v>
      </c>
      <c r="AD16" s="283">
        <v>1.096919465104564</v>
      </c>
      <c r="AE16" s="283"/>
    </row>
    <row r="17" spans="1:31">
      <c r="A17" s="123"/>
      <c r="B17" s="105"/>
      <c r="C17" s="120"/>
      <c r="D17" s="105"/>
      <c r="E17" s="120"/>
      <c r="F17" s="120"/>
      <c r="G17" s="120"/>
      <c r="H17" s="113"/>
      <c r="I17" s="120"/>
      <c r="J17" s="120"/>
      <c r="K17" s="120"/>
      <c r="L17" s="113"/>
      <c r="M17" s="120"/>
      <c r="N17" s="120"/>
      <c r="O17" s="120"/>
      <c r="P17" s="120"/>
      <c r="Q17" s="105"/>
      <c r="R17" s="120"/>
      <c r="S17" s="120"/>
      <c r="T17" s="120"/>
      <c r="U17" s="120"/>
      <c r="V17" s="105"/>
      <c r="W17" s="120"/>
      <c r="X17" s="120"/>
      <c r="Y17" s="120"/>
      <c r="Z17" s="120"/>
      <c r="AA17" s="105"/>
      <c r="AB17" s="120"/>
      <c r="AC17" s="120"/>
      <c r="AD17" s="120"/>
      <c r="AE17" s="120"/>
    </row>
    <row r="18" spans="1:31" ht="14.25" thickBot="1">
      <c r="A18" s="119" t="s">
        <v>75</v>
      </c>
      <c r="B18" s="105"/>
      <c r="C18" s="112"/>
      <c r="D18" s="105"/>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row>
    <row r="19" spans="1:31">
      <c r="A19" s="234" t="s">
        <v>50</v>
      </c>
      <c r="B19" s="101"/>
      <c r="C19" s="106">
        <v>276.097414037151</v>
      </c>
      <c r="D19" s="101"/>
      <c r="E19" s="106">
        <v>237.27636193323158</v>
      </c>
      <c r="F19" s="106">
        <v>205.70009868389374</v>
      </c>
      <c r="G19" s="106">
        <v>189.57510160434742</v>
      </c>
      <c r="H19" s="114"/>
      <c r="I19" s="106">
        <v>172.99034126729231</v>
      </c>
      <c r="J19" s="106">
        <v>166.81489726442805</v>
      </c>
      <c r="K19" s="106">
        <v>154.80476796579435</v>
      </c>
      <c r="L19" s="114"/>
      <c r="M19" s="106">
        <v>151.55725429333813</v>
      </c>
      <c r="N19" s="106">
        <v>141.66053016075219</v>
      </c>
      <c r="O19" s="106">
        <v>139.80951553844119</v>
      </c>
      <c r="P19" s="106"/>
      <c r="Q19" s="101"/>
      <c r="R19" s="106">
        <v>253.66608932196021</v>
      </c>
      <c r="S19" s="106">
        <v>237.27636193323158</v>
      </c>
      <c r="T19" s="106">
        <v>205.70009868389374</v>
      </c>
      <c r="U19" s="106">
        <v>189.57510160434742</v>
      </c>
      <c r="V19" s="101"/>
      <c r="W19" s="106">
        <v>195.41874619607091</v>
      </c>
      <c r="X19" s="106">
        <v>172.99034126729231</v>
      </c>
      <c r="Y19" s="106">
        <v>166.81489726442805</v>
      </c>
      <c r="Z19" s="106">
        <v>154.80476796579435</v>
      </c>
      <c r="AA19" s="101"/>
      <c r="AB19" s="106">
        <f t="shared" ref="AB19:AB22" si="1">+M19</f>
        <v>151.55725429333813</v>
      </c>
      <c r="AC19" s="106">
        <v>141.66053016075219</v>
      </c>
      <c r="AD19" s="106">
        <v>139.80951553844119</v>
      </c>
      <c r="AE19" s="106"/>
    </row>
    <row r="20" spans="1:31">
      <c r="A20" s="86" t="s">
        <v>33</v>
      </c>
      <c r="B20" s="101"/>
      <c r="C20" s="117">
        <v>275.07928689048396</v>
      </c>
      <c r="D20" s="101"/>
      <c r="E20" s="117">
        <v>236.95114995499003</v>
      </c>
      <c r="F20" s="117">
        <v>204.90084275235998</v>
      </c>
      <c r="G20" s="117">
        <v>188.82573398534998</v>
      </c>
      <c r="H20" s="114"/>
      <c r="I20" s="117">
        <v>171.57188249853996</v>
      </c>
      <c r="J20" s="117">
        <v>165.30105010680001</v>
      </c>
      <c r="K20" s="117">
        <v>153.59456155898002</v>
      </c>
      <c r="L20" s="114"/>
      <c r="M20" s="117">
        <v>151.44721280455002</v>
      </c>
      <c r="N20" s="117">
        <v>142.17460058006202</v>
      </c>
      <c r="O20" s="117">
        <v>140.16474692358599</v>
      </c>
      <c r="P20" s="117"/>
      <c r="Q20" s="101"/>
      <c r="R20" s="117">
        <v>253.16125031932</v>
      </c>
      <c r="S20" s="117">
        <v>236.95114995499003</v>
      </c>
      <c r="T20" s="117">
        <v>204.90084275235998</v>
      </c>
      <c r="U20" s="117">
        <v>188.82573398534998</v>
      </c>
      <c r="V20" s="101"/>
      <c r="W20" s="117">
        <v>193.86012070809002</v>
      </c>
      <c r="X20" s="117">
        <v>171.57188249853996</v>
      </c>
      <c r="Y20" s="117">
        <v>165.30105010680001</v>
      </c>
      <c r="Z20" s="117">
        <v>153.59456155898002</v>
      </c>
      <c r="AA20" s="101"/>
      <c r="AB20" s="117">
        <f t="shared" si="1"/>
        <v>151.44721280455002</v>
      </c>
      <c r="AC20" s="117">
        <v>142.17460058006202</v>
      </c>
      <c r="AD20" s="117">
        <v>140.16474692358599</v>
      </c>
      <c r="AE20" s="117"/>
    </row>
    <row r="21" spans="1:31">
      <c r="A21" s="86" t="s">
        <v>76</v>
      </c>
      <c r="B21" s="101"/>
      <c r="C21" s="117"/>
      <c r="D21" s="101"/>
      <c r="E21" s="117">
        <v>9.5913459086999993</v>
      </c>
      <c r="F21" s="117">
        <v>13.850000000000001</v>
      </c>
      <c r="G21" s="117">
        <v>19.811334509199998</v>
      </c>
      <c r="H21" s="114"/>
      <c r="I21" s="117">
        <v>1.7620588700000002</v>
      </c>
      <c r="J21" s="117">
        <v>3</v>
      </c>
      <c r="K21" s="117">
        <v>5.9184338978999991</v>
      </c>
      <c r="L21" s="114"/>
      <c r="M21" s="117">
        <v>0.51071220859099997</v>
      </c>
      <c r="N21" s="117">
        <v>0.98404309715099991</v>
      </c>
      <c r="O21" s="117">
        <v>3.7907443170509998</v>
      </c>
      <c r="P21" s="117"/>
      <c r="Q21" s="101"/>
      <c r="R21" s="117">
        <v>2.4335581233000001</v>
      </c>
      <c r="S21" s="117">
        <v>7.1577877853999992</v>
      </c>
      <c r="T21" s="117">
        <v>4.2586540913000022</v>
      </c>
      <c r="U21" s="117">
        <v>5.9613345091999967</v>
      </c>
      <c r="V21" s="101"/>
      <c r="W21" s="117">
        <v>0.44249906999999999</v>
      </c>
      <c r="X21" s="117">
        <v>1.3195598000000002</v>
      </c>
      <c r="Y21" s="117">
        <v>1.2379411299999998</v>
      </c>
      <c r="Z21" s="117">
        <v>2.9184338978999991</v>
      </c>
      <c r="AA21" s="101"/>
      <c r="AB21" s="117">
        <f t="shared" si="1"/>
        <v>0.51071220859099997</v>
      </c>
      <c r="AC21" s="117">
        <v>0.47333088855999994</v>
      </c>
      <c r="AD21" s="117">
        <v>2.8067012198999999</v>
      </c>
      <c r="AE21" s="117"/>
    </row>
    <row r="22" spans="1:31">
      <c r="A22" s="86" t="s">
        <v>77</v>
      </c>
      <c r="B22" s="101"/>
      <c r="C22" s="117">
        <v>703.07213123618294</v>
      </c>
      <c r="D22" s="101"/>
      <c r="E22" s="117">
        <v>644.91827544250009</v>
      </c>
      <c r="F22" s="117">
        <v>634.70157003730003</v>
      </c>
      <c r="G22" s="117">
        <v>615.95116625520006</v>
      </c>
      <c r="H22" s="114"/>
      <c r="I22" s="117">
        <v>567.43134617729993</v>
      </c>
      <c r="J22" s="117">
        <v>558.48593839759997</v>
      </c>
      <c r="K22" s="117">
        <v>538.50585385600004</v>
      </c>
      <c r="L22" s="114"/>
      <c r="M22" s="117">
        <v>541.08170385653</v>
      </c>
      <c r="N22" s="117">
        <v>483.70497114110998</v>
      </c>
      <c r="O22" s="117">
        <v>429.09849764513996</v>
      </c>
      <c r="P22" s="117"/>
      <c r="Q22" s="101"/>
      <c r="R22" s="117">
        <v>654.65997257011009</v>
      </c>
      <c r="S22" s="117">
        <v>644.91827544250009</v>
      </c>
      <c r="T22" s="117">
        <v>634.70157003730003</v>
      </c>
      <c r="U22" s="117">
        <v>615.95116625520006</v>
      </c>
      <c r="V22" s="101"/>
      <c r="W22" s="117">
        <v>579.74291621630005</v>
      </c>
      <c r="X22" s="117">
        <v>567.43134617729993</v>
      </c>
      <c r="Y22" s="117">
        <v>558.48593839759997</v>
      </c>
      <c r="Z22" s="117">
        <v>538.50585385600004</v>
      </c>
      <c r="AA22" s="101"/>
      <c r="AB22" s="117">
        <f t="shared" si="1"/>
        <v>541.08170385653</v>
      </c>
      <c r="AC22" s="117">
        <v>483.70497114110998</v>
      </c>
      <c r="AD22" s="117">
        <v>429.09849764513996</v>
      </c>
      <c r="AE22" s="117"/>
    </row>
    <row r="23" spans="1:31">
      <c r="A23" s="223"/>
      <c r="B23" s="224"/>
      <c r="C23" s="225"/>
      <c r="D23" s="224"/>
      <c r="E23" s="225"/>
      <c r="F23" s="225"/>
      <c r="G23" s="225"/>
      <c r="H23" s="226"/>
      <c r="I23" s="225"/>
      <c r="J23" s="225"/>
      <c r="K23" s="225"/>
      <c r="L23" s="226"/>
      <c r="M23" s="225"/>
      <c r="N23" s="225"/>
      <c r="O23" s="225"/>
      <c r="P23" s="225"/>
      <c r="Q23" s="225"/>
      <c r="R23" s="225"/>
      <c r="S23" s="225"/>
      <c r="T23" s="225"/>
      <c r="U23" s="225"/>
      <c r="V23" s="224"/>
      <c r="W23" s="225"/>
      <c r="X23" s="225"/>
      <c r="Y23" s="225"/>
      <c r="Z23" s="225"/>
      <c r="AA23" s="224"/>
      <c r="AB23" s="225"/>
      <c r="AC23" s="225"/>
      <c r="AD23" s="225"/>
      <c r="AE23" s="225"/>
    </row>
    <row r="24" spans="1:31" ht="14.25" thickBot="1">
      <c r="A24" s="227" t="s">
        <v>78</v>
      </c>
      <c r="B24" s="120"/>
      <c r="C24" s="121"/>
      <c r="D24" s="120"/>
      <c r="E24" s="121"/>
      <c r="F24" s="121"/>
      <c r="G24" s="121"/>
      <c r="H24" s="122"/>
      <c r="I24" s="121"/>
      <c r="J24" s="121"/>
      <c r="K24" s="121"/>
      <c r="L24" s="122"/>
      <c r="M24" s="121"/>
      <c r="N24" s="121"/>
      <c r="O24" s="121"/>
      <c r="P24" s="121"/>
      <c r="Q24" s="121"/>
      <c r="R24" s="121"/>
      <c r="S24" s="121"/>
      <c r="T24" s="121"/>
      <c r="U24" s="121"/>
      <c r="V24" s="120"/>
      <c r="W24" s="121"/>
      <c r="X24" s="121"/>
      <c r="Y24" s="121"/>
      <c r="Z24" s="121"/>
      <c r="AA24" s="120"/>
      <c r="AB24" s="121"/>
      <c r="AC24" s="121"/>
      <c r="AD24" s="121"/>
      <c r="AE24" s="121"/>
    </row>
    <row r="25" spans="1:31">
      <c r="A25" s="86" t="s">
        <v>91</v>
      </c>
      <c r="B25" s="101"/>
      <c r="C25" s="22">
        <v>2.5552018351204304E-2</v>
      </c>
      <c r="D25" s="101"/>
      <c r="E25" s="22">
        <v>2.0232612987072331E-2</v>
      </c>
      <c r="F25" s="22">
        <v>1.8415802812232533E-2</v>
      </c>
      <c r="G25" s="22">
        <v>1.7294879291403335E-2</v>
      </c>
      <c r="H25" s="114"/>
      <c r="I25" s="22">
        <v>1.2442442511984168E-2</v>
      </c>
      <c r="J25" s="22">
        <v>1.1938831917222555E-2</v>
      </c>
      <c r="K25" s="22">
        <v>1.2369172605998655E-2</v>
      </c>
      <c r="L25" s="114"/>
      <c r="M25" s="22">
        <v>1.1695026104327485E-2</v>
      </c>
      <c r="N25" s="22">
        <v>1.1694034992396362E-2</v>
      </c>
      <c r="O25" s="22">
        <v>1.2149727576418332E-2</v>
      </c>
      <c r="P25" s="22"/>
      <c r="Q25" s="101"/>
      <c r="R25" s="22">
        <v>2.4470394416135133E-2</v>
      </c>
      <c r="S25" s="22">
        <v>1.5819664292279684E-2</v>
      </c>
      <c r="T25" s="22">
        <v>1.443207355702039E-2</v>
      </c>
      <c r="U25" s="22">
        <v>1.4542066955489395E-2</v>
      </c>
      <c r="V25" s="101"/>
      <c r="W25" s="22">
        <v>1.3504689067785984E-2</v>
      </c>
      <c r="X25" s="22">
        <v>1.1396982999655123E-2</v>
      </c>
      <c r="Y25" s="22">
        <v>1.1116536368843589E-2</v>
      </c>
      <c r="Z25" s="22">
        <v>1.3930003731024572E-2</v>
      </c>
      <c r="AA25" s="101"/>
      <c r="AB25" s="22">
        <f t="shared" ref="AB25:AB33" si="2">+M25</f>
        <v>1.1695026104327485E-2</v>
      </c>
      <c r="AC25" s="22">
        <v>1.1851564201921294E-2</v>
      </c>
      <c r="AD25" s="22">
        <v>1.3214170549023189E-2</v>
      </c>
      <c r="AE25" s="22"/>
    </row>
    <row r="26" spans="1:31">
      <c r="A26" s="86" t="s">
        <v>29</v>
      </c>
      <c r="B26" s="101"/>
      <c r="C26" s="22">
        <v>0.16019434399340221</v>
      </c>
      <c r="D26" s="101"/>
      <c r="E26" s="22">
        <v>0.23239856244929827</v>
      </c>
      <c r="F26" s="22">
        <v>0.24161731325558256</v>
      </c>
      <c r="G26" s="22">
        <v>0.24115803284430312</v>
      </c>
      <c r="H26" s="114"/>
      <c r="I26" s="22">
        <v>0.2853986739354239</v>
      </c>
      <c r="J26" s="22">
        <v>0.27246370775475087</v>
      </c>
      <c r="K26" s="22">
        <v>0.2608996627341072</v>
      </c>
      <c r="L26" s="114"/>
      <c r="M26" s="22">
        <v>0.31159794914562911</v>
      </c>
      <c r="N26" s="22">
        <v>0.31049302370436205</v>
      </c>
      <c r="O26" s="22">
        <v>0.31098236981423549</v>
      </c>
      <c r="P26" s="22"/>
      <c r="Q26" s="101"/>
      <c r="R26" s="22">
        <v>0.23702060223702451</v>
      </c>
      <c r="S26" s="22">
        <v>0.22674903664895246</v>
      </c>
      <c r="T26" s="22">
        <v>0.26386488823182136</v>
      </c>
      <c r="U26" s="22">
        <v>0.23949484792257456</v>
      </c>
      <c r="V26" s="101"/>
      <c r="W26" s="22">
        <v>0.28642783192712301</v>
      </c>
      <c r="X26" s="22">
        <v>0.28429650179158905</v>
      </c>
      <c r="Y26" s="22">
        <v>0.24737290643125276</v>
      </c>
      <c r="Z26" s="22">
        <v>0.22373692617829855</v>
      </c>
      <c r="AA26" s="101"/>
      <c r="AB26" s="22">
        <f t="shared" si="2"/>
        <v>0.31159794914562911</v>
      </c>
      <c r="AC26" s="22">
        <v>0.30930995854439802</v>
      </c>
      <c r="AD26" s="22">
        <v>0.31201180266007095</v>
      </c>
      <c r="AE26" s="22"/>
    </row>
    <row r="27" spans="1:31">
      <c r="A27" s="86" t="s">
        <v>30</v>
      </c>
      <c r="B27" s="101"/>
      <c r="C27" s="22">
        <v>4.8905930291398706E-3</v>
      </c>
      <c r="D27" s="101"/>
      <c r="E27" s="22">
        <v>7.5797420747955356E-3</v>
      </c>
      <c r="F27" s="22">
        <v>1.096753273635899E-2</v>
      </c>
      <c r="G27" s="22">
        <v>1.0719116486136757E-2</v>
      </c>
      <c r="H27" s="114"/>
      <c r="I27" s="22">
        <v>2.1115622566206861E-3</v>
      </c>
      <c r="J27" s="22">
        <v>5.7454899843243203E-3</v>
      </c>
      <c r="K27" s="22">
        <v>6.6376980442284083E-3</v>
      </c>
      <c r="L27" s="114"/>
      <c r="M27" s="22">
        <v>2.7918408299845926E-3</v>
      </c>
      <c r="N27" s="22">
        <v>1.2690500527582323E-3</v>
      </c>
      <c r="O27" s="22">
        <v>1.2289898172808138E-3</v>
      </c>
      <c r="P27" s="22"/>
      <c r="Q27" s="101"/>
      <c r="R27" s="22">
        <v>4.4777936264668783E-3</v>
      </c>
      <c r="S27" s="22">
        <v>2.9007536247878888E-3</v>
      </c>
      <c r="T27" s="22">
        <v>2.2570033226134512E-3</v>
      </c>
      <c r="U27" s="22">
        <v>-8.888265038758537E-4</v>
      </c>
      <c r="V27" s="101"/>
      <c r="W27" s="22">
        <v>7.4042820640761431E-4</v>
      </c>
      <c r="X27" s="22">
        <v>1.3456421736212194E-3</v>
      </c>
      <c r="Y27" s="22">
        <v>3.6341111916968071E-3</v>
      </c>
      <c r="Z27" s="22">
        <v>1.9905325432067683E-4</v>
      </c>
      <c r="AA27" s="101"/>
      <c r="AB27" s="22">
        <f t="shared" si="2"/>
        <v>2.7918408299845926E-3</v>
      </c>
      <c r="AC27" s="22">
        <v>-1.7164047107083469E-3</v>
      </c>
      <c r="AD27" s="22">
        <v>-4.7092337429939495E-5</v>
      </c>
      <c r="AE27" s="22"/>
    </row>
    <row r="28" spans="1:31">
      <c r="A28" s="86" t="s">
        <v>36</v>
      </c>
      <c r="B28" s="101"/>
      <c r="C28" s="22">
        <v>0.39270140540445009</v>
      </c>
      <c r="D28" s="101"/>
      <c r="E28" s="22">
        <v>0.36791694539967612</v>
      </c>
      <c r="F28" s="22">
        <v>0.32408947510844377</v>
      </c>
      <c r="G28" s="22">
        <v>0.30777618744828045</v>
      </c>
      <c r="H28" s="114"/>
      <c r="I28" s="22">
        <v>0.30486567658396446</v>
      </c>
      <c r="J28" s="22">
        <v>0.29869131126747978</v>
      </c>
      <c r="K28" s="22">
        <v>0.28747091021816479</v>
      </c>
      <c r="L28" s="114"/>
      <c r="M28" s="22">
        <v>0.28010049723197472</v>
      </c>
      <c r="N28" s="22">
        <v>0.29286556602170194</v>
      </c>
      <c r="O28" s="22">
        <v>0.32582149857364967</v>
      </c>
      <c r="P28" s="22"/>
      <c r="Q28" s="101"/>
      <c r="R28" s="22">
        <v>0.38747762189598989</v>
      </c>
      <c r="S28" s="22">
        <v>0.36791694539967612</v>
      </c>
      <c r="T28" s="22">
        <v>0.32408947510844377</v>
      </c>
      <c r="U28" s="22">
        <v>0.30777618744828045</v>
      </c>
      <c r="V28" s="101"/>
      <c r="W28" s="22">
        <v>0.33707828199346357</v>
      </c>
      <c r="X28" s="22">
        <v>0.30486567658396446</v>
      </c>
      <c r="Y28" s="22">
        <v>0.29869131126747978</v>
      </c>
      <c r="Z28" s="22">
        <v>0.28747091021816479</v>
      </c>
      <c r="AA28" s="101"/>
      <c r="AB28" s="22">
        <f t="shared" si="2"/>
        <v>0.28010049723197472</v>
      </c>
      <c r="AC28" s="22">
        <v>0.29286556602170194</v>
      </c>
      <c r="AD28" s="22">
        <v>0.32582149857364967</v>
      </c>
      <c r="AE28" s="22"/>
    </row>
    <row r="29" spans="1:31">
      <c r="A29" s="86" t="s">
        <v>79</v>
      </c>
      <c r="B29" s="101"/>
      <c r="C29" s="22">
        <v>1.4234557370733083E-2</v>
      </c>
      <c r="D29" s="101"/>
      <c r="E29" s="22">
        <v>1.3308161291785171E-2</v>
      </c>
      <c r="F29" s="22">
        <v>1.4838960392383303E-2</v>
      </c>
      <c r="G29" s="22">
        <v>1.5035656972913179E-2</v>
      </c>
      <c r="H29" s="114"/>
      <c r="I29" s="22">
        <v>4.3807073438269076E-2</v>
      </c>
      <c r="J29" s="22">
        <v>5.5310447879692012E-2</v>
      </c>
      <c r="K29" s="22">
        <v>2.8727006386945871E-2</v>
      </c>
      <c r="L29" s="114"/>
      <c r="M29" s="22">
        <v>1.18511034796791E-2</v>
      </c>
      <c r="N29" s="22">
        <v>1.1831927440315828E-2</v>
      </c>
      <c r="O29" s="22">
        <v>5.7003260369581686E-3</v>
      </c>
      <c r="P29" s="22"/>
      <c r="Q29" s="101"/>
      <c r="R29" s="22">
        <v>1.3124871474017131E-2</v>
      </c>
      <c r="S29" s="22">
        <v>1.3308161291785171E-2</v>
      </c>
      <c r="T29" s="22">
        <v>1.4838960392383303E-2</v>
      </c>
      <c r="U29" s="22">
        <v>1.5035656972913179E-2</v>
      </c>
      <c r="V29" s="101"/>
      <c r="W29" s="22">
        <v>4.2492715999866044E-2</v>
      </c>
      <c r="X29" s="22">
        <v>4.3807073438269076E-2</v>
      </c>
      <c r="Y29" s="22">
        <v>5.5310447879692012E-2</v>
      </c>
      <c r="Z29" s="22">
        <v>2.8727006386945871E-2</v>
      </c>
      <c r="AA29" s="101"/>
      <c r="AB29" s="22">
        <f t="shared" si="2"/>
        <v>1.18511034796791E-2</v>
      </c>
      <c r="AC29" s="22">
        <v>1.1831927440315828E-2</v>
      </c>
      <c r="AD29" s="22">
        <v>5.7003260369581686E-3</v>
      </c>
      <c r="AE29" s="22"/>
    </row>
    <row r="30" spans="1:31">
      <c r="A30" s="86" t="s">
        <v>37</v>
      </c>
      <c r="B30" s="101"/>
      <c r="C30" s="22">
        <v>0.48443317491177312</v>
      </c>
      <c r="D30" s="101"/>
      <c r="E30" s="22">
        <v>0.4308721339961889</v>
      </c>
      <c r="F30" s="22">
        <v>0.42767954001752789</v>
      </c>
      <c r="G30" s="22">
        <v>0.41995024303097916</v>
      </c>
      <c r="H30" s="114"/>
      <c r="I30" s="22">
        <v>0.74067251328868644</v>
      </c>
      <c r="J30" s="22">
        <v>0.70526359556615714</v>
      </c>
      <c r="K30" s="22">
        <v>0.54229782034166296</v>
      </c>
      <c r="L30" s="114"/>
      <c r="M30" s="22">
        <v>0.72603345073240932</v>
      </c>
      <c r="N30" s="22">
        <v>0.72257086415379967</v>
      </c>
      <c r="O30" s="22">
        <v>0.46328252443764112</v>
      </c>
      <c r="P30" s="22"/>
      <c r="Q30" s="101"/>
      <c r="R30" s="22">
        <v>0.42673408317196126</v>
      </c>
      <c r="S30" s="22">
        <v>0.4308721339961889</v>
      </c>
      <c r="T30" s="22">
        <v>0.42767954001752789</v>
      </c>
      <c r="U30" s="22">
        <v>0.41995024303097916</v>
      </c>
      <c r="V30" s="101"/>
      <c r="W30" s="22">
        <v>0.75337740158702704</v>
      </c>
      <c r="X30" s="22">
        <v>0.74067251328868644</v>
      </c>
      <c r="Y30" s="22">
        <v>0.70526359556615714</v>
      </c>
      <c r="Z30" s="22">
        <v>0.54229782034166296</v>
      </c>
      <c r="AA30" s="101"/>
      <c r="AB30" s="22">
        <f t="shared" si="2"/>
        <v>0.72603345073240932</v>
      </c>
      <c r="AC30" s="22">
        <v>0.72257086415379967</v>
      </c>
      <c r="AD30" s="22">
        <v>0.46328252443764112</v>
      </c>
      <c r="AE30" s="22"/>
    </row>
    <row r="31" spans="1:31">
      <c r="A31" s="86" t="s">
        <v>80</v>
      </c>
      <c r="B31" s="101"/>
      <c r="C31" s="20">
        <v>0.63500000000000001</v>
      </c>
      <c r="D31" s="101"/>
      <c r="E31" s="22">
        <v>0.63785766063860394</v>
      </c>
      <c r="F31" s="22">
        <v>0.64603705664740663</v>
      </c>
      <c r="G31" s="22">
        <v>0.66436193146397726</v>
      </c>
      <c r="H31" s="114"/>
      <c r="I31" s="22">
        <v>0.50941811116730717</v>
      </c>
      <c r="J31" s="22">
        <v>0.61404962583690781</v>
      </c>
      <c r="K31" s="22">
        <v>0.84201071694934038</v>
      </c>
      <c r="L31" s="114"/>
      <c r="M31" s="22">
        <v>0.24703635189280859</v>
      </c>
      <c r="N31" s="22">
        <v>0.25231037073316703</v>
      </c>
      <c r="O31" s="22">
        <v>0.51637594709012313</v>
      </c>
      <c r="P31" s="22"/>
      <c r="Q31" s="101"/>
      <c r="R31" s="22">
        <v>0.62938121227254773</v>
      </c>
      <c r="S31" s="22">
        <v>0.63785766063860394</v>
      </c>
      <c r="T31" s="22">
        <v>0.64603705664740663</v>
      </c>
      <c r="U31" s="22">
        <v>0.66436193146397726</v>
      </c>
      <c r="V31" s="101"/>
      <c r="W31" s="22">
        <v>0.51255904611275582</v>
      </c>
      <c r="X31" s="22">
        <v>0.50941811116730717</v>
      </c>
      <c r="Y31" s="22">
        <v>0.61404962583690781</v>
      </c>
      <c r="Z31" s="22">
        <v>0.84201071694934038</v>
      </c>
      <c r="AA31" s="101"/>
      <c r="AB31" s="22">
        <f t="shared" si="2"/>
        <v>0.24703635189280859</v>
      </c>
      <c r="AC31" s="22">
        <v>0.25231037073316703</v>
      </c>
      <c r="AD31" s="22">
        <v>0.51637594709012313</v>
      </c>
      <c r="AE31" s="22"/>
    </row>
    <row r="32" spans="1:31">
      <c r="A32" s="86" t="s">
        <v>81</v>
      </c>
      <c r="B32" s="101"/>
      <c r="C32" s="22">
        <v>3.7845961603874289E-3</v>
      </c>
      <c r="D32" s="101"/>
      <c r="E32" s="22">
        <v>8.0356799695701191E-3</v>
      </c>
      <c r="F32" s="22">
        <v>1.0793431481360272E-2</v>
      </c>
      <c r="G32" s="22">
        <v>1.0312345349350795E-2</v>
      </c>
      <c r="H32" s="114"/>
      <c r="I32" s="22">
        <v>2.5148206391392472E-3</v>
      </c>
      <c r="J32" s="22">
        <v>6.9645180354692086E-3</v>
      </c>
      <c r="K32" s="22">
        <v>7.4252891577170459E-3</v>
      </c>
      <c r="L32" s="114"/>
      <c r="M32" s="22">
        <v>3.3838877084558104E-3</v>
      </c>
      <c r="N32" s="22">
        <v>1.4835105078194377E-3</v>
      </c>
      <c r="O32" s="22">
        <v>1.4385386337852828E-3</v>
      </c>
      <c r="P32" s="22"/>
      <c r="Q32" s="101"/>
      <c r="R32" s="22">
        <v>4.808218880074734E-3</v>
      </c>
      <c r="S32" s="22">
        <v>3.2127662961623309E-3</v>
      </c>
      <c r="T32" s="22">
        <v>2.4128439706954715E-3</v>
      </c>
      <c r="U32" s="22">
        <v>-1.0075110002266744E-3</v>
      </c>
      <c r="V32" s="101"/>
      <c r="W32" s="22">
        <v>8.5906511414011815E-4</v>
      </c>
      <c r="X32" s="22">
        <v>1.5805492997876813E-3</v>
      </c>
      <c r="Y32" s="22">
        <v>4.6307876336559167E-3</v>
      </c>
      <c r="Z32" s="22">
        <v>2.3909809494337722E-4</v>
      </c>
      <c r="AA32" s="101"/>
      <c r="AB32" s="22">
        <f t="shared" si="2"/>
        <v>3.3838877084558104E-3</v>
      </c>
      <c r="AC32" s="22">
        <v>-2.0211388386690674E-3</v>
      </c>
      <c r="AD32" s="22">
        <v>-5.7351360266180055E-5</v>
      </c>
      <c r="AE32" s="22"/>
    </row>
    <row r="33" spans="1:31">
      <c r="A33" s="86" t="s">
        <v>82</v>
      </c>
      <c r="B33" s="101"/>
      <c r="C33" s="22">
        <v>3.8561718008015167E-2</v>
      </c>
      <c r="D33" s="101"/>
      <c r="E33" s="22">
        <v>2.6853807924273332E-2</v>
      </c>
      <c r="F33" s="22">
        <v>2.7146898150027392E-2</v>
      </c>
      <c r="G33" s="22">
        <v>2.7022375046439388E-2</v>
      </c>
      <c r="H33" s="114"/>
      <c r="I33" s="22">
        <v>2.8870532792050933E-2</v>
      </c>
      <c r="J33" s="22">
        <v>2.7871219753359443E-2</v>
      </c>
      <c r="K33" s="22">
        <v>2.7704866859656823E-2</v>
      </c>
      <c r="L33" s="114"/>
      <c r="M33" s="22">
        <v>2.5756197979054905E-2</v>
      </c>
      <c r="N33" s="22">
        <v>2.6328428084472673E-2</v>
      </c>
      <c r="O33" s="22">
        <v>2.6146169522586644E-2</v>
      </c>
      <c r="P33" s="22"/>
      <c r="Q33" s="101"/>
      <c r="R33" s="22">
        <v>2.7147403782915771E-2</v>
      </c>
      <c r="S33" s="22">
        <v>2.68633535189347E-2</v>
      </c>
      <c r="T33" s="22">
        <v>2.6283595808231208E-2</v>
      </c>
      <c r="U33" s="22">
        <v>2.8114588153291098E-2</v>
      </c>
      <c r="V33" s="101"/>
      <c r="W33" s="22">
        <v>2.8904129323569724E-2</v>
      </c>
      <c r="X33" s="22">
        <v>2.6696494313275056E-2</v>
      </c>
      <c r="Y33" s="22">
        <v>2.6174667742285558E-2</v>
      </c>
      <c r="Z33" s="22">
        <v>2.6182534586988885E-2</v>
      </c>
      <c r="AA33" s="101"/>
      <c r="AB33" s="22">
        <f t="shared" si="2"/>
        <v>2.5756197979054905E-2</v>
      </c>
      <c r="AC33" s="22">
        <v>2.6284007337924138E-2</v>
      </c>
      <c r="AD33" s="22">
        <v>2.6457814476487186E-2</v>
      </c>
      <c r="AE33" s="22"/>
    </row>
    <row r="34" spans="1:31">
      <c r="C34" s="160"/>
      <c r="E34" s="160"/>
      <c r="I34" s="160"/>
      <c r="M34" s="160"/>
      <c r="O34" s="141"/>
      <c r="R34" s="160"/>
      <c r="S34" s="160"/>
      <c r="T34" s="160"/>
      <c r="U34" s="160"/>
      <c r="W34" s="160"/>
      <c r="X34" s="160"/>
      <c r="Y34" s="160"/>
      <c r="Z34" s="160"/>
      <c r="AB34" s="160"/>
      <c r="AE34" s="160"/>
    </row>
    <row r="35" spans="1:31">
      <c r="C35" s="160"/>
      <c r="E35" s="160"/>
      <c r="I35" s="160"/>
      <c r="M35" s="160"/>
      <c r="R35" s="160"/>
      <c r="S35" s="160"/>
      <c r="T35" s="160"/>
      <c r="U35" s="160"/>
      <c r="W35" s="160"/>
      <c r="X35" s="160"/>
      <c r="Y35" s="160"/>
      <c r="Z35" s="160"/>
      <c r="AB35" s="160"/>
      <c r="AD35" s="160"/>
      <c r="AE35" s="160"/>
    </row>
    <row r="36" spans="1:31">
      <c r="C36" s="160"/>
      <c r="E36" s="160"/>
      <c r="I36" s="160"/>
      <c r="M36" s="160"/>
      <c r="R36" s="160"/>
      <c r="S36" s="160"/>
      <c r="T36" s="160"/>
      <c r="U36" s="160"/>
      <c r="W36" s="160"/>
      <c r="X36" s="160"/>
      <c r="Y36" s="160"/>
      <c r="Z36" s="160"/>
      <c r="AB36" s="160"/>
      <c r="AD36" s="160"/>
      <c r="AE36" s="160"/>
    </row>
    <row r="37" spans="1:31">
      <c r="C37" s="160"/>
      <c r="E37" s="160"/>
      <c r="I37" s="160"/>
      <c r="M37" s="160"/>
      <c r="R37" s="160"/>
      <c r="S37" s="160"/>
      <c r="T37" s="160"/>
      <c r="U37" s="160"/>
      <c r="W37" s="160"/>
      <c r="X37" s="160"/>
      <c r="Y37" s="160"/>
      <c r="Z37" s="160"/>
      <c r="AB37" s="160"/>
      <c r="AD37" s="160"/>
      <c r="AE37" s="160"/>
    </row>
    <row r="38" spans="1:31">
      <c r="C38" s="160"/>
      <c r="E38" s="160"/>
      <c r="I38" s="160"/>
      <c r="M38" s="160"/>
      <c r="R38" s="160"/>
      <c r="S38" s="160"/>
      <c r="T38" s="160"/>
      <c r="U38" s="160"/>
      <c r="W38" s="160"/>
      <c r="X38" s="160"/>
      <c r="Y38" s="160"/>
      <c r="Z38" s="160"/>
      <c r="AB38" s="160"/>
      <c r="AD38" s="160"/>
      <c r="AE38" s="160"/>
    </row>
    <row r="39" spans="1:31">
      <c r="C39" s="160"/>
      <c r="E39" s="160"/>
      <c r="I39" s="160"/>
      <c r="M39" s="160"/>
      <c r="R39" s="160"/>
      <c r="S39" s="160"/>
      <c r="T39" s="160"/>
      <c r="U39" s="160"/>
      <c r="W39" s="160"/>
      <c r="X39" s="160"/>
      <c r="Y39" s="160"/>
      <c r="Z39" s="160"/>
      <c r="AB39" s="160"/>
      <c r="AC39" s="160"/>
      <c r="AD39" s="160"/>
      <c r="AE39" s="160"/>
    </row>
    <row r="40" spans="1:31">
      <c r="C40" s="160"/>
      <c r="E40" s="160"/>
      <c r="I40" s="160"/>
      <c r="M40" s="160"/>
      <c r="R40" s="160"/>
      <c r="S40" s="160"/>
      <c r="T40" s="160"/>
      <c r="U40" s="160"/>
      <c r="W40" s="160"/>
      <c r="X40" s="160"/>
      <c r="Y40" s="160"/>
      <c r="Z40" s="160"/>
      <c r="AB40" s="160"/>
      <c r="AC40" s="160"/>
      <c r="AD40" s="160"/>
      <c r="AE40" s="160"/>
    </row>
    <row r="41" spans="1:31">
      <c r="C41" s="160"/>
      <c r="E41" s="160"/>
      <c r="I41" s="160"/>
      <c r="M41" s="160"/>
      <c r="R41" s="160"/>
      <c r="S41" s="160"/>
      <c r="T41" s="160"/>
      <c r="U41" s="160"/>
      <c r="W41" s="160"/>
      <c r="X41" s="160"/>
      <c r="Y41" s="160"/>
      <c r="Z41" s="160"/>
      <c r="AB41" s="160"/>
      <c r="AC41" s="160"/>
      <c r="AD41" s="160"/>
      <c r="AE41" s="160"/>
    </row>
    <row r="42" spans="1:31">
      <c r="C42" s="160"/>
      <c r="E42" s="160"/>
      <c r="I42" s="160"/>
      <c r="M42" s="160"/>
      <c r="R42" s="160"/>
      <c r="S42" s="160"/>
      <c r="T42" s="160"/>
      <c r="U42" s="160"/>
      <c r="W42" s="160"/>
      <c r="X42" s="160"/>
      <c r="Y42" s="160"/>
      <c r="Z42" s="160"/>
      <c r="AB42" s="160"/>
      <c r="AC42" s="160"/>
      <c r="AD42" s="160"/>
      <c r="AE42" s="160"/>
    </row>
    <row r="43" spans="1:31">
      <c r="C43" s="160"/>
      <c r="E43" s="160"/>
      <c r="I43" s="160"/>
      <c r="M43" s="160"/>
      <c r="R43" s="160"/>
      <c r="S43" s="160"/>
      <c r="T43" s="160"/>
      <c r="U43" s="160"/>
      <c r="W43" s="160"/>
      <c r="X43" s="160"/>
      <c r="Y43" s="160"/>
      <c r="Z43" s="160"/>
      <c r="AB43" s="160"/>
      <c r="AC43" s="160"/>
      <c r="AD43" s="160"/>
      <c r="AE43" s="160"/>
    </row>
    <row r="44" spans="1:31">
      <c r="C44" s="160"/>
      <c r="E44" s="160"/>
      <c r="I44" s="160"/>
      <c r="M44" s="160"/>
      <c r="R44" s="160"/>
      <c r="S44" s="160"/>
      <c r="T44" s="160"/>
      <c r="U44" s="160"/>
      <c r="W44" s="160"/>
      <c r="X44" s="160"/>
      <c r="Y44" s="160"/>
      <c r="Z44" s="160"/>
      <c r="AB44" s="160"/>
      <c r="AC44" s="160"/>
      <c r="AD44" s="160"/>
      <c r="AE44" s="160"/>
    </row>
    <row r="45" spans="1:31">
      <c r="C45" s="160"/>
      <c r="E45" s="160"/>
      <c r="I45" s="160"/>
      <c r="M45" s="160"/>
      <c r="R45" s="160"/>
      <c r="S45" s="160"/>
      <c r="T45" s="160"/>
      <c r="U45" s="160"/>
      <c r="W45" s="160"/>
      <c r="X45" s="160"/>
      <c r="Y45" s="160"/>
      <c r="Z45" s="160"/>
      <c r="AB45" s="160"/>
      <c r="AC45" s="160"/>
      <c r="AD45" s="160"/>
      <c r="AE45" s="160"/>
    </row>
    <row r="46" spans="1:31">
      <c r="C46" s="160"/>
      <c r="E46" s="160"/>
      <c r="I46" s="160"/>
      <c r="M46" s="160"/>
      <c r="R46" s="160"/>
      <c r="S46" s="160"/>
      <c r="T46" s="160"/>
      <c r="U46" s="160"/>
      <c r="W46" s="160"/>
      <c r="X46" s="160"/>
      <c r="Y46" s="160"/>
      <c r="Z46" s="160"/>
      <c r="AB46" s="160"/>
      <c r="AC46" s="160"/>
      <c r="AD46" s="160"/>
      <c r="AE46" s="160"/>
    </row>
  </sheetData>
  <mergeCells count="6">
    <mergeCell ref="AB6:AE6"/>
    <mergeCell ref="R6:U6"/>
    <mergeCell ref="W6:Z6"/>
    <mergeCell ref="E6:G6"/>
    <mergeCell ref="I6:K6"/>
    <mergeCell ref="M6:P6"/>
  </mergeCells>
  <conditionalFormatting sqref="Q18:Q19 Q25:Q32 D25:E32 B25:B32 C25:K30 V25:V28 V7 G25:G32">
    <cfRule type="containsErrors" dxfId="2484" priority="492">
      <formula>ISERROR(B7)</formula>
    </cfRule>
  </conditionalFormatting>
  <conditionalFormatting sqref="D9:D17">
    <cfRule type="containsErrors" dxfId="2483" priority="483">
      <formula>ISERROR(D9)</formula>
    </cfRule>
  </conditionalFormatting>
  <conditionalFormatting sqref="X18:X19">
    <cfRule type="containsErrors" dxfId="2482" priority="486">
      <formula>ISERROR(X18)</formula>
    </cfRule>
  </conditionalFormatting>
  <conditionalFormatting sqref="Q9:Q17">
    <cfRule type="containsErrors" dxfId="2481" priority="498">
      <formula>ISERROR(Q9)</formula>
    </cfRule>
  </conditionalFormatting>
  <conditionalFormatting sqref="X8">
    <cfRule type="containsErrors" dxfId="2480" priority="430">
      <formula>ISERROR(X8)</formula>
    </cfRule>
  </conditionalFormatting>
  <conditionalFormatting sqref="X20:X22">
    <cfRule type="containsErrors" dxfId="2479" priority="475">
      <formula>ISERROR(X20)</formula>
    </cfRule>
  </conditionalFormatting>
  <conditionalFormatting sqref="D20:D22">
    <cfRule type="containsErrors" dxfId="2478" priority="473">
      <formula>ISERROR(D20)</formula>
    </cfRule>
  </conditionalFormatting>
  <conditionalFormatting sqref="D24">
    <cfRule type="containsErrors" dxfId="2477" priority="464">
      <formula>ISERROR(D24)</formula>
    </cfRule>
  </conditionalFormatting>
  <conditionalFormatting sqref="E8">
    <cfRule type="containsErrors" dxfId="2476" priority="429">
      <formula>ISERROR(E8)</formula>
    </cfRule>
  </conditionalFormatting>
  <conditionalFormatting sqref="D23">
    <cfRule type="containsErrors" dxfId="2475" priority="455">
      <formula>ISERROR(D23)</formula>
    </cfRule>
  </conditionalFormatting>
  <conditionalFormatting sqref="D33">
    <cfRule type="containsErrors" dxfId="2474" priority="437">
      <formula>ISERROR(D33)</formula>
    </cfRule>
  </conditionalFormatting>
  <conditionalFormatting sqref="S8">
    <cfRule type="containsErrors" dxfId="2473" priority="435">
      <formula>ISERROR(S8)</formula>
    </cfRule>
  </conditionalFormatting>
  <conditionalFormatting sqref="D8">
    <cfRule type="containsErrors" dxfId="2472" priority="428">
      <formula>ISERROR(D8)</formula>
    </cfRule>
  </conditionalFormatting>
  <conditionalFormatting sqref="Q33">
    <cfRule type="containsErrors" dxfId="2471" priority="443">
      <formula>ISERROR(Q33)</formula>
    </cfRule>
  </conditionalFormatting>
  <conditionalFormatting sqref="Q8">
    <cfRule type="containsErrors" dxfId="2470" priority="434">
      <formula>ISERROR(Q8)</formula>
    </cfRule>
  </conditionalFormatting>
  <conditionalFormatting sqref="V8">
    <cfRule type="containsErrors" dxfId="2469" priority="431">
      <formula>ISERROR(V8)</formula>
    </cfRule>
  </conditionalFormatting>
  <conditionalFormatting sqref="X9:X17">
    <cfRule type="containsErrors" dxfId="2468" priority="487">
      <formula>ISERROR(X9)</formula>
    </cfRule>
  </conditionalFormatting>
  <conditionalFormatting sqref="D18:D19">
    <cfRule type="containsErrors" dxfId="2467" priority="482">
      <formula>ISERROR(D18)</formula>
    </cfRule>
  </conditionalFormatting>
  <conditionalFormatting sqref="Q20:Q22">
    <cfRule type="containsErrors" dxfId="2466" priority="479">
      <formula>ISERROR(Q20)</formula>
    </cfRule>
  </conditionalFormatting>
  <conditionalFormatting sqref="X24">
    <cfRule type="containsErrors" dxfId="2465" priority="466">
      <formula>ISERROR(X24)</formula>
    </cfRule>
  </conditionalFormatting>
  <conditionalFormatting sqref="X23">
    <cfRule type="containsErrors" dxfId="2464" priority="457">
      <formula>ISERROR(X23)</formula>
    </cfRule>
  </conditionalFormatting>
  <conditionalFormatting sqref="C8:K8">
    <cfRule type="containsErrors" dxfId="2463" priority="436">
      <formula>ISERROR(C8)</formula>
    </cfRule>
  </conditionalFormatting>
  <conditionalFormatting sqref="B24">
    <cfRule type="containsErrors" dxfId="2462" priority="185">
      <formula>ISERROR(B24)</formula>
    </cfRule>
  </conditionalFormatting>
  <conditionalFormatting sqref="B18:B19">
    <cfRule type="containsErrors" dxfId="2461" priority="187">
      <formula>ISERROR(B18)</formula>
    </cfRule>
  </conditionalFormatting>
  <conditionalFormatting sqref="B23">
    <cfRule type="containsErrors" dxfId="2460" priority="184">
      <formula>ISERROR(B23)</formula>
    </cfRule>
  </conditionalFormatting>
  <conditionalFormatting sqref="B8">
    <cfRule type="containsErrors" dxfId="2459" priority="181">
      <formula>ISERROR(B8)</formula>
    </cfRule>
  </conditionalFormatting>
  <conditionalFormatting sqref="B9:B17">
    <cfRule type="containsErrors" dxfId="2458" priority="188">
      <formula>ISERROR(B9)</formula>
    </cfRule>
  </conditionalFormatting>
  <conditionalFormatting sqref="B20:B22">
    <cfRule type="containsErrors" dxfId="2457" priority="186">
      <formula>ISERROR(B20)</formula>
    </cfRule>
  </conditionalFormatting>
  <conditionalFormatting sqref="B33">
    <cfRule type="containsErrors" dxfId="2456" priority="182">
      <formula>ISERROR(B33)</formula>
    </cfRule>
  </conditionalFormatting>
  <conditionalFormatting sqref="B7">
    <cfRule type="containsErrors" dxfId="2455" priority="160">
      <formula>ISERROR(B7)</formula>
    </cfRule>
  </conditionalFormatting>
  <conditionalFormatting sqref="C24:K24">
    <cfRule type="containsErrors" dxfId="2454" priority="153">
      <formula>ISERROR(C24)</formula>
    </cfRule>
  </conditionalFormatting>
  <conditionalFormatting sqref="C9:K17">
    <cfRule type="containsErrors" dxfId="2453" priority="156">
      <formula>ISERROR(C9)</formula>
    </cfRule>
  </conditionalFormatting>
  <conditionalFormatting sqref="C20:K22">
    <cfRule type="containsErrors" dxfId="2452" priority="154">
      <formula>ISERROR(C20)</formula>
    </cfRule>
  </conditionalFormatting>
  <conditionalFormatting sqref="C18:K19">
    <cfRule type="containsErrors" dxfId="2451" priority="155">
      <formula>ISERROR(C18)</formula>
    </cfRule>
  </conditionalFormatting>
  <conditionalFormatting sqref="C23:K23">
    <cfRule type="containsErrors" dxfId="2450" priority="152">
      <formula>ISERROR(C23)</formula>
    </cfRule>
  </conditionalFormatting>
  <conditionalFormatting sqref="C32:K32">
    <cfRule type="containsErrors" dxfId="2449" priority="151">
      <formula>ISERROR(C32)</formula>
    </cfRule>
  </conditionalFormatting>
  <conditionalFormatting sqref="C33:K33">
    <cfRule type="containsErrors" dxfId="2448" priority="150">
      <formula>ISERROR(C33)</formula>
    </cfRule>
  </conditionalFormatting>
  <conditionalFormatting sqref="S9:S17">
    <cfRule type="containsErrors" dxfId="2447" priority="149">
      <formula>ISERROR(S9)</formula>
    </cfRule>
  </conditionalFormatting>
  <conditionalFormatting sqref="V18:V19">
    <cfRule type="containsErrors" dxfId="2446" priority="144">
      <formula>ISERROR(V18)</formula>
    </cfRule>
  </conditionalFormatting>
  <conditionalFormatting sqref="S18:S19">
    <cfRule type="containsErrors" dxfId="2445" priority="147">
      <formula>ISERROR(S18)</formula>
    </cfRule>
  </conditionalFormatting>
  <conditionalFormatting sqref="V9:V17">
    <cfRule type="containsErrors" dxfId="2444" priority="145">
      <formula>ISERROR(V9)</formula>
    </cfRule>
  </conditionalFormatting>
  <conditionalFormatting sqref="S20:S22">
    <cfRule type="containsErrors" dxfId="2443" priority="143">
      <formula>ISERROR(S20)</formula>
    </cfRule>
  </conditionalFormatting>
  <conditionalFormatting sqref="V20:V22">
    <cfRule type="containsErrors" dxfId="2442" priority="141">
      <formula>ISERROR(V20)</formula>
    </cfRule>
  </conditionalFormatting>
  <conditionalFormatting sqref="S24">
    <cfRule type="containsErrors" dxfId="2441" priority="140">
      <formula>ISERROR(S24)</formula>
    </cfRule>
  </conditionalFormatting>
  <conditionalFormatting sqref="V24">
    <cfRule type="containsErrors" dxfId="2440" priority="138">
      <formula>ISERROR(V24)</formula>
    </cfRule>
  </conditionalFormatting>
  <conditionalFormatting sqref="S23">
    <cfRule type="containsErrors" dxfId="2439" priority="137">
      <formula>ISERROR(S23)</formula>
    </cfRule>
  </conditionalFormatting>
  <conditionalFormatting sqref="V23">
    <cfRule type="containsErrors" dxfId="2438" priority="135">
      <formula>ISERROR(V23)</formula>
    </cfRule>
  </conditionalFormatting>
  <conditionalFormatting sqref="V32">
    <cfRule type="containsErrors" dxfId="2437" priority="132">
      <formula>ISERROR(V32)</formula>
    </cfRule>
  </conditionalFormatting>
  <conditionalFormatting sqref="V33">
    <cfRule type="containsErrors" dxfId="2436" priority="129">
      <formula>ISERROR(V33)</formula>
    </cfRule>
  </conditionalFormatting>
  <conditionalFormatting sqref="E9:E17">
    <cfRule type="containsErrors" dxfId="2435" priority="128">
      <formula>ISERROR(E9)</formula>
    </cfRule>
  </conditionalFormatting>
  <conditionalFormatting sqref="E18:E19">
    <cfRule type="containsErrors" dxfId="2434" priority="127">
      <formula>ISERROR(E18)</formula>
    </cfRule>
  </conditionalFormatting>
  <conditionalFormatting sqref="E20:E22">
    <cfRule type="containsErrors" dxfId="2433" priority="126">
      <formula>ISERROR(E20)</formula>
    </cfRule>
  </conditionalFormatting>
  <conditionalFormatting sqref="E24">
    <cfRule type="containsErrors" dxfId="2432" priority="125">
      <formula>ISERROR(E24)</formula>
    </cfRule>
  </conditionalFormatting>
  <conditionalFormatting sqref="E23">
    <cfRule type="containsErrors" dxfId="2431" priority="124">
      <formula>ISERROR(E23)</formula>
    </cfRule>
  </conditionalFormatting>
  <conditionalFormatting sqref="E33">
    <cfRule type="containsErrors" dxfId="2430" priority="122">
      <formula>ISERROR(E33)</formula>
    </cfRule>
  </conditionalFormatting>
  <conditionalFormatting sqref="G33">
    <cfRule type="containsErrors" dxfId="2429" priority="114">
      <formula>ISERROR(G33)</formula>
    </cfRule>
  </conditionalFormatting>
  <conditionalFormatting sqref="G8">
    <cfRule type="containsErrors" dxfId="2428" priority="121">
      <formula>ISERROR(G8)</formula>
    </cfRule>
  </conditionalFormatting>
  <conditionalFormatting sqref="G9:G17">
    <cfRule type="containsErrors" dxfId="2427" priority="120">
      <formula>ISERROR(G9)</formula>
    </cfRule>
  </conditionalFormatting>
  <conditionalFormatting sqref="G18:G19">
    <cfRule type="containsErrors" dxfId="2426" priority="119">
      <formula>ISERROR(G18)</formula>
    </cfRule>
  </conditionalFormatting>
  <conditionalFormatting sqref="G20:G22">
    <cfRule type="containsErrors" dxfId="2425" priority="118">
      <formula>ISERROR(G20)</formula>
    </cfRule>
  </conditionalFormatting>
  <conditionalFormatting sqref="G24">
    <cfRule type="containsErrors" dxfId="2424" priority="117">
      <formula>ISERROR(G24)</formula>
    </cfRule>
  </conditionalFormatting>
  <conditionalFormatting sqref="G23">
    <cfRule type="containsErrors" dxfId="2423" priority="116">
      <formula>ISERROR(G23)</formula>
    </cfRule>
  </conditionalFormatting>
  <conditionalFormatting sqref="V29:V31">
    <cfRule type="containsErrors" dxfId="2422" priority="112">
      <formula>ISERROR(V29)</formula>
    </cfRule>
  </conditionalFormatting>
  <conditionalFormatting sqref="C31:K31">
    <cfRule type="containsErrors" dxfId="2421" priority="93">
      <formula>ISERROR(C31)</formula>
    </cfRule>
  </conditionalFormatting>
  <conditionalFormatting sqref="Q7 S7">
    <cfRule type="containsErrors" dxfId="2420" priority="88">
      <formula>ISERROR(Q7)</formula>
    </cfRule>
  </conditionalFormatting>
  <conditionalFormatting sqref="C7:K7">
    <cfRule type="containsErrors" dxfId="2419" priority="86">
      <formula>ISERROR(C7)</formula>
    </cfRule>
  </conditionalFormatting>
  <conditionalFormatting sqref="X7">
    <cfRule type="containsErrors" dxfId="2418" priority="84">
      <formula>ISERROR(X7)</formula>
    </cfRule>
  </conditionalFormatting>
  <conditionalFormatting sqref="F33:G33">
    <cfRule type="containsErrors" dxfId="2417" priority="76">
      <formula>ISERROR(F33)</formula>
    </cfRule>
  </conditionalFormatting>
  <conditionalFormatting sqref="F25:G32">
    <cfRule type="containsErrors" dxfId="2416" priority="83">
      <formula>ISERROR(F25)</formula>
    </cfRule>
  </conditionalFormatting>
  <conditionalFormatting sqref="F8:G8">
    <cfRule type="containsErrors" dxfId="2415" priority="82">
      <formula>ISERROR(F8)</formula>
    </cfRule>
  </conditionalFormatting>
  <conditionalFormatting sqref="F9:G17">
    <cfRule type="containsErrors" dxfId="2414" priority="81">
      <formula>ISERROR(F9)</formula>
    </cfRule>
  </conditionalFormatting>
  <conditionalFormatting sqref="F18:G19">
    <cfRule type="containsErrors" dxfId="2413" priority="80">
      <formula>ISERROR(F18)</formula>
    </cfRule>
  </conditionalFormatting>
  <conditionalFormatting sqref="F20:G22">
    <cfRule type="containsErrors" dxfId="2412" priority="79">
      <formula>ISERROR(F20)</formula>
    </cfRule>
  </conditionalFormatting>
  <conditionalFormatting sqref="F24:G24">
    <cfRule type="containsErrors" dxfId="2411" priority="78">
      <formula>ISERROR(F24)</formula>
    </cfRule>
  </conditionalFormatting>
  <conditionalFormatting sqref="F23:G23">
    <cfRule type="containsErrors" dxfId="2410" priority="77">
      <formula>ISERROR(F23)</formula>
    </cfRule>
  </conditionalFormatting>
  <conditionalFormatting sqref="H25:H32">
    <cfRule type="containsErrors" dxfId="2409" priority="74">
      <formula>ISERROR(H25)</formula>
    </cfRule>
  </conditionalFormatting>
  <conditionalFormatting sqref="H20:H22">
    <cfRule type="containsErrors" dxfId="2408" priority="72">
      <formula>ISERROR(H20)</formula>
    </cfRule>
  </conditionalFormatting>
  <conditionalFormatting sqref="H23">
    <cfRule type="containsErrors" dxfId="2407" priority="70">
      <formula>ISERROR(H23)</formula>
    </cfRule>
  </conditionalFormatting>
  <conditionalFormatting sqref="H33">
    <cfRule type="containsErrors" dxfId="2406" priority="69">
      <formula>ISERROR(H33)</formula>
    </cfRule>
  </conditionalFormatting>
  <conditionalFormatting sqref="H18:H19">
    <cfRule type="containsErrors" dxfId="2405" priority="73">
      <formula>ISERROR(H18)</formula>
    </cfRule>
  </conditionalFormatting>
  <conditionalFormatting sqref="H9:H17">
    <cfRule type="containsErrors" dxfId="2404" priority="75">
      <formula>ISERROR(H9)</formula>
    </cfRule>
  </conditionalFormatting>
  <conditionalFormatting sqref="H24">
    <cfRule type="containsErrors" dxfId="2403" priority="71">
      <formula>ISERROR(H24)</formula>
    </cfRule>
  </conditionalFormatting>
  <conditionalFormatting sqref="H8">
    <cfRule type="containsErrors" dxfId="2402" priority="68">
      <formula>ISERROR(H8)</formula>
    </cfRule>
  </conditionalFormatting>
  <conditionalFormatting sqref="L25:M30 P25:P30">
    <cfRule type="containsErrors" dxfId="2401" priority="67">
      <formula>ISERROR(L25)</formula>
    </cfRule>
  </conditionalFormatting>
  <conditionalFormatting sqref="L8:M8 O8:P8">
    <cfRule type="containsErrors" dxfId="2400" priority="66">
      <formula>ISERROR(L8)</formula>
    </cfRule>
  </conditionalFormatting>
  <conditionalFormatting sqref="L24:N24 P24:Q24">
    <cfRule type="containsErrors" dxfId="2399" priority="62">
      <formula>ISERROR(L24)</formula>
    </cfRule>
  </conditionalFormatting>
  <conditionalFormatting sqref="L9:M17 P9:P17">
    <cfRule type="containsErrors" dxfId="2398" priority="65">
      <formula>ISERROR(L9)</formula>
    </cfRule>
  </conditionalFormatting>
  <conditionalFormatting sqref="L20:M22 P20:P22">
    <cfRule type="containsErrors" dxfId="2397" priority="63">
      <formula>ISERROR(L20)</formula>
    </cfRule>
  </conditionalFormatting>
  <conditionalFormatting sqref="L18:M19 P18:P19">
    <cfRule type="containsErrors" dxfId="2396" priority="64">
      <formula>ISERROR(L18)</formula>
    </cfRule>
  </conditionalFormatting>
  <conditionalFormatting sqref="L23:N23 P23:Q23">
    <cfRule type="containsErrors" dxfId="2395" priority="61">
      <formula>ISERROR(L23)</formula>
    </cfRule>
  </conditionalFormatting>
  <conditionalFormatting sqref="L32:M32 P32">
    <cfRule type="containsErrors" dxfId="2394" priority="60">
      <formula>ISERROR(L32)</formula>
    </cfRule>
  </conditionalFormatting>
  <conditionalFormatting sqref="L33:M33 P33">
    <cfRule type="containsErrors" dxfId="2393" priority="59">
      <formula>ISERROR(L33)</formula>
    </cfRule>
  </conditionalFormatting>
  <conditionalFormatting sqref="L31:M31 P31">
    <cfRule type="containsErrors" dxfId="2392" priority="58">
      <formula>ISERROR(L31)</formula>
    </cfRule>
  </conditionalFormatting>
  <conditionalFormatting sqref="L7:M7">
    <cfRule type="containsErrors" dxfId="2391" priority="57">
      <formula>ISERROR(L7)</formula>
    </cfRule>
  </conditionalFormatting>
  <conditionalFormatting sqref="L25:L32">
    <cfRule type="containsErrors" dxfId="2390" priority="55">
      <formula>ISERROR(L25)</formula>
    </cfRule>
  </conditionalFormatting>
  <conditionalFormatting sqref="L20:L22">
    <cfRule type="containsErrors" dxfId="2389" priority="53">
      <formula>ISERROR(L20)</formula>
    </cfRule>
  </conditionalFormatting>
  <conditionalFormatting sqref="L23">
    <cfRule type="containsErrors" dxfId="2388" priority="51">
      <formula>ISERROR(L23)</formula>
    </cfRule>
  </conditionalFormatting>
  <conditionalFormatting sqref="L33">
    <cfRule type="containsErrors" dxfId="2387" priority="50">
      <formula>ISERROR(L33)</formula>
    </cfRule>
  </conditionalFormatting>
  <conditionalFormatting sqref="L18:L19">
    <cfRule type="containsErrors" dxfId="2386" priority="54">
      <formula>ISERROR(L18)</formula>
    </cfRule>
  </conditionalFormatting>
  <conditionalFormatting sqref="L9:L17">
    <cfRule type="containsErrors" dxfId="2385" priority="56">
      <formula>ISERROR(L9)</formula>
    </cfRule>
  </conditionalFormatting>
  <conditionalFormatting sqref="L24">
    <cfRule type="containsErrors" dxfId="2384" priority="52">
      <formula>ISERROR(L24)</formula>
    </cfRule>
  </conditionalFormatting>
  <conditionalFormatting sqref="L8">
    <cfRule type="containsErrors" dxfId="2383" priority="49">
      <formula>ISERROR(L8)</formula>
    </cfRule>
  </conditionalFormatting>
  <conditionalFormatting sqref="N25:N30">
    <cfRule type="containsErrors" dxfId="2382" priority="48">
      <formula>ISERROR(N25)</formula>
    </cfRule>
  </conditionalFormatting>
  <conditionalFormatting sqref="N8">
    <cfRule type="containsErrors" dxfId="2381" priority="47">
      <formula>ISERROR(N8)</formula>
    </cfRule>
  </conditionalFormatting>
  <conditionalFormatting sqref="N9:N17">
    <cfRule type="containsErrors" dxfId="2380" priority="46">
      <formula>ISERROR(N9)</formula>
    </cfRule>
  </conditionalFormatting>
  <conditionalFormatting sqref="N20:N22">
    <cfRule type="containsErrors" dxfId="2379" priority="44">
      <formula>ISERROR(N20)</formula>
    </cfRule>
  </conditionalFormatting>
  <conditionalFormatting sqref="N18:N19">
    <cfRule type="containsErrors" dxfId="2378" priority="45">
      <formula>ISERROR(N18)</formula>
    </cfRule>
  </conditionalFormatting>
  <conditionalFormatting sqref="N32">
    <cfRule type="containsErrors" dxfId="2377" priority="41">
      <formula>ISERROR(N32)</formula>
    </cfRule>
  </conditionalFormatting>
  <conditionalFormatting sqref="N33">
    <cfRule type="containsErrors" dxfId="2376" priority="40">
      <formula>ISERROR(N33)</formula>
    </cfRule>
  </conditionalFormatting>
  <conditionalFormatting sqref="N31">
    <cfRule type="containsErrors" dxfId="2375" priority="39">
      <formula>ISERROR(N31)</formula>
    </cfRule>
  </conditionalFormatting>
  <conditionalFormatting sqref="N7:P7">
    <cfRule type="containsErrors" dxfId="2374" priority="37">
      <formula>ISERROR(N7)</formula>
    </cfRule>
  </conditionalFormatting>
  <conditionalFormatting sqref="AC7">
    <cfRule type="containsErrors" dxfId="2373" priority="20">
      <formula>ISERROR(AC7)</formula>
    </cfRule>
  </conditionalFormatting>
  <conditionalFormatting sqref="AA25:AA28 AA7">
    <cfRule type="containsErrors" dxfId="2372" priority="36">
      <formula>ISERROR(AA7)</formula>
    </cfRule>
  </conditionalFormatting>
  <conditionalFormatting sqref="AC18:AC19">
    <cfRule type="containsErrors" dxfId="2371" priority="34">
      <formula>ISERROR(AC18)</formula>
    </cfRule>
  </conditionalFormatting>
  <conditionalFormatting sqref="AC20:AC22">
    <cfRule type="containsErrors" dxfId="2370" priority="33">
      <formula>ISERROR(AC20)</formula>
    </cfRule>
  </conditionalFormatting>
  <conditionalFormatting sqref="AC8">
    <cfRule type="containsErrors" dxfId="2369" priority="29">
      <formula>ISERROR(AC8)</formula>
    </cfRule>
  </conditionalFormatting>
  <conditionalFormatting sqref="AA8">
    <cfRule type="containsErrors" dxfId="2368" priority="30">
      <formula>ISERROR(AA8)</formula>
    </cfRule>
  </conditionalFormatting>
  <conditionalFormatting sqref="AC9:AC17">
    <cfRule type="containsErrors" dxfId="2367" priority="35">
      <formula>ISERROR(AC9)</formula>
    </cfRule>
  </conditionalFormatting>
  <conditionalFormatting sqref="AC24">
    <cfRule type="containsErrors" dxfId="2366" priority="32">
      <formula>ISERROR(AC24)</formula>
    </cfRule>
  </conditionalFormatting>
  <conditionalFormatting sqref="AC23">
    <cfRule type="containsErrors" dxfId="2365" priority="31">
      <formula>ISERROR(AC23)</formula>
    </cfRule>
  </conditionalFormatting>
  <conditionalFormatting sqref="AA18:AA19">
    <cfRule type="containsErrors" dxfId="2364" priority="27">
      <formula>ISERROR(AA18)</formula>
    </cfRule>
  </conditionalFormatting>
  <conditionalFormatting sqref="AA9:AA17">
    <cfRule type="containsErrors" dxfId="2363" priority="28">
      <formula>ISERROR(AA9)</formula>
    </cfRule>
  </conditionalFormatting>
  <conditionalFormatting sqref="AA20:AA22">
    <cfRule type="containsErrors" dxfId="2362" priority="26">
      <formula>ISERROR(AA20)</formula>
    </cfRule>
  </conditionalFormatting>
  <conditionalFormatting sqref="AA24">
    <cfRule type="containsErrors" dxfId="2361" priority="25">
      <formula>ISERROR(AA24)</formula>
    </cfRule>
  </conditionalFormatting>
  <conditionalFormatting sqref="AA23">
    <cfRule type="containsErrors" dxfId="2360" priority="24">
      <formula>ISERROR(AA23)</formula>
    </cfRule>
  </conditionalFormatting>
  <conditionalFormatting sqref="AA32">
    <cfRule type="containsErrors" dxfId="2359" priority="23">
      <formula>ISERROR(AA32)</formula>
    </cfRule>
  </conditionalFormatting>
  <conditionalFormatting sqref="AA33">
    <cfRule type="containsErrors" dxfId="2358" priority="22">
      <formula>ISERROR(AA33)</formula>
    </cfRule>
  </conditionalFormatting>
  <conditionalFormatting sqref="AA29:AA31">
    <cfRule type="containsErrors" dxfId="2357" priority="21">
      <formula>ISERROR(AA29)</formula>
    </cfRule>
  </conditionalFormatting>
  <conditionalFormatting sqref="O18:O19">
    <cfRule type="containsErrors" dxfId="2356" priority="10">
      <formula>ISERROR(O18)</formula>
    </cfRule>
  </conditionalFormatting>
  <conditionalFormatting sqref="O24">
    <cfRule type="containsErrors" dxfId="2355" priority="14">
      <formula>ISERROR(O24)</formula>
    </cfRule>
  </conditionalFormatting>
  <conditionalFormatting sqref="O23">
    <cfRule type="containsErrors" dxfId="2354" priority="13">
      <formula>ISERROR(O23)</formula>
    </cfRule>
  </conditionalFormatting>
  <conditionalFormatting sqref="O25:O30">
    <cfRule type="containsErrors" dxfId="2353" priority="12">
      <formula>ISERROR(O25)</formula>
    </cfRule>
  </conditionalFormatting>
  <conditionalFormatting sqref="O9:O17">
    <cfRule type="containsErrors" dxfId="2352" priority="11">
      <formula>ISERROR(O9)</formula>
    </cfRule>
  </conditionalFormatting>
  <conditionalFormatting sqref="O20:O22">
    <cfRule type="containsErrors" dxfId="2351" priority="9">
      <formula>ISERROR(O20)</formula>
    </cfRule>
  </conditionalFormatting>
  <conditionalFormatting sqref="O32">
    <cfRule type="containsErrors" dxfId="2350" priority="8">
      <formula>ISERROR(O32)</formula>
    </cfRule>
  </conditionalFormatting>
  <conditionalFormatting sqref="O33">
    <cfRule type="containsErrors" dxfId="2349" priority="7">
      <formula>ISERROR(O33)</formula>
    </cfRule>
  </conditionalFormatting>
  <conditionalFormatting sqref="O31">
    <cfRule type="containsErrors" dxfId="2348" priority="6">
      <formula>ISERROR(O31)</formula>
    </cfRule>
  </conditionalFormatting>
  <conditionalFormatting sqref="AD18:AD19">
    <cfRule type="containsErrors" dxfId="2347" priority="4">
      <formula>ISERROR(AD18)</formula>
    </cfRule>
  </conditionalFormatting>
  <conditionalFormatting sqref="AD20:AD22">
    <cfRule type="containsErrors" dxfId="2346" priority="3">
      <formula>ISERROR(AD20)</formula>
    </cfRule>
  </conditionalFormatting>
  <conditionalFormatting sqref="AD9:AD17">
    <cfRule type="containsErrors" dxfId="2345" priority="5">
      <formula>ISERROR(AD9)</formula>
    </cfRule>
  </conditionalFormatting>
  <conditionalFormatting sqref="AD24">
    <cfRule type="containsErrors" dxfId="2344" priority="2">
      <formula>ISERROR(AD24)</formula>
    </cfRule>
  </conditionalFormatting>
  <conditionalFormatting sqref="AD23">
    <cfRule type="containsErrors" dxfId="2343" priority="1">
      <formula>ISERROR(AD23)</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AG57"/>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16384" width="11.42578125" style="141"/>
  </cols>
  <sheetData>
    <row r="1" spans="1:33" ht="27.75">
      <c r="A1" s="260" t="s">
        <v>171</v>
      </c>
    </row>
    <row r="2" spans="1:33">
      <c r="A2" s="142"/>
    </row>
    <row r="3" spans="1:33" ht="15.75" customHeight="1">
      <c r="B3" s="177"/>
      <c r="C3" s="151"/>
      <c r="D3" s="177"/>
      <c r="E3" s="151"/>
      <c r="F3" s="177"/>
      <c r="G3" s="177"/>
      <c r="H3" s="177"/>
      <c r="I3" s="151"/>
      <c r="J3" s="177"/>
      <c r="K3" s="177"/>
      <c r="L3" s="177"/>
      <c r="M3" s="151"/>
      <c r="N3" s="177"/>
      <c r="O3" s="177"/>
      <c r="P3" s="177"/>
      <c r="Q3" s="177"/>
      <c r="R3" s="151"/>
      <c r="S3" s="151"/>
      <c r="T3" s="151"/>
      <c r="U3" s="151"/>
      <c r="V3" s="177"/>
      <c r="W3" s="151"/>
      <c r="X3" s="151"/>
      <c r="Y3" s="151"/>
      <c r="Z3" s="151"/>
      <c r="AA3" s="177"/>
      <c r="AB3" s="151"/>
      <c r="AC3" s="151"/>
      <c r="AD3" s="151"/>
      <c r="AE3" s="151"/>
      <c r="AF3" s="177"/>
    </row>
    <row r="4" spans="1:33">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c r="AF4" s="185"/>
    </row>
    <row r="5" spans="1:33"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c r="AF5" s="138"/>
    </row>
    <row r="6" spans="1:33">
      <c r="A6" s="148" t="s">
        <v>14</v>
      </c>
      <c r="B6" s="31"/>
      <c r="C6" s="277">
        <v>2017</v>
      </c>
      <c r="D6" s="2"/>
      <c r="E6" s="399" t="s">
        <v>13</v>
      </c>
      <c r="F6" s="399"/>
      <c r="G6" s="403"/>
      <c r="H6" s="2"/>
      <c r="I6" s="399" t="s">
        <v>19</v>
      </c>
      <c r="J6" s="399"/>
      <c r="K6" s="399"/>
      <c r="L6" s="2"/>
      <c r="M6" s="399" t="s">
        <v>367</v>
      </c>
      <c r="N6" s="399"/>
      <c r="O6" s="399"/>
      <c r="P6" s="399"/>
      <c r="Q6" s="1"/>
      <c r="R6" s="400" t="s">
        <v>135</v>
      </c>
      <c r="S6" s="400"/>
      <c r="T6" s="400"/>
      <c r="U6" s="400"/>
      <c r="V6" s="147"/>
      <c r="W6" s="400" t="s">
        <v>136</v>
      </c>
      <c r="X6" s="400"/>
      <c r="Y6" s="400"/>
      <c r="Z6" s="400"/>
      <c r="AA6" s="147"/>
      <c r="AB6" s="400" t="s">
        <v>366</v>
      </c>
      <c r="AC6" s="400"/>
      <c r="AD6" s="400"/>
      <c r="AE6" s="400"/>
      <c r="AF6" s="3"/>
    </row>
    <row r="7" spans="1:33">
      <c r="A7" s="4" t="s">
        <v>94</v>
      </c>
      <c r="B7" s="5"/>
      <c r="C7" s="6" t="s">
        <v>88</v>
      </c>
      <c r="D7" s="8"/>
      <c r="E7" s="134" t="s">
        <v>147</v>
      </c>
      <c r="F7" s="134" t="s">
        <v>148</v>
      </c>
      <c r="G7" s="134" t="s">
        <v>88</v>
      </c>
      <c r="H7" s="8"/>
      <c r="I7" s="133" t="s">
        <v>147</v>
      </c>
      <c r="J7" s="7" t="s">
        <v>148</v>
      </c>
      <c r="K7" s="342" t="s">
        <v>88</v>
      </c>
      <c r="L7" s="8"/>
      <c r="M7" s="133" t="s">
        <v>143</v>
      </c>
      <c r="N7" s="7" t="s">
        <v>147</v>
      </c>
      <c r="O7" s="133"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3"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3">
      <c r="A9" s="86" t="s">
        <v>0</v>
      </c>
      <c r="B9" s="101"/>
      <c r="C9" s="281">
        <v>-0.24241299901329594</v>
      </c>
      <c r="D9" s="27"/>
      <c r="E9" s="281">
        <v>1.3417698139203686</v>
      </c>
      <c r="F9" s="281">
        <v>4.234074089398316</v>
      </c>
      <c r="G9" s="281">
        <v>11.313272121512011</v>
      </c>
      <c r="H9" s="27"/>
      <c r="I9" s="281">
        <v>7.1965438729482258</v>
      </c>
      <c r="J9" s="281">
        <v>8.8851054032068575</v>
      </c>
      <c r="K9" s="281">
        <v>14.41189426414444</v>
      </c>
      <c r="L9" s="27"/>
      <c r="M9" s="281">
        <v>3.1869010903512134</v>
      </c>
      <c r="N9" s="281">
        <v>5.6490699288256536</v>
      </c>
      <c r="O9" s="380">
        <v>8.511404179251727</v>
      </c>
      <c r="P9" s="281"/>
      <c r="Q9" s="27"/>
      <c r="R9" s="281">
        <v>-0.36581532868046196</v>
      </c>
      <c r="S9" s="281">
        <v>1.7075851426008306</v>
      </c>
      <c r="T9" s="281">
        <v>2.8923042754779473</v>
      </c>
      <c r="U9" s="281">
        <v>7.0791980321136947</v>
      </c>
      <c r="V9" s="27"/>
      <c r="W9" s="281">
        <v>3.611509112830749</v>
      </c>
      <c r="X9" s="281">
        <v>3.5850347601174768</v>
      </c>
      <c r="Y9" s="281">
        <v>1.6885615302586316</v>
      </c>
      <c r="Z9" s="281">
        <v>5.5267888609375824</v>
      </c>
      <c r="AA9" s="27"/>
      <c r="AB9" s="281">
        <f>+M9</f>
        <v>3.1869010903512134</v>
      </c>
      <c r="AC9" s="281">
        <v>2.4621688384744402</v>
      </c>
      <c r="AD9" s="380">
        <v>2.8623342504260734</v>
      </c>
      <c r="AE9" s="281"/>
      <c r="AF9" s="282"/>
    </row>
    <row r="10" spans="1:33">
      <c r="A10" s="231" t="s">
        <v>72</v>
      </c>
      <c r="B10" s="101"/>
      <c r="C10" s="281">
        <v>26.081243943996327</v>
      </c>
      <c r="D10" s="27"/>
      <c r="E10" s="281">
        <v>12.368117341854372</v>
      </c>
      <c r="F10" s="281">
        <v>18.298799817623078</v>
      </c>
      <c r="G10" s="281">
        <v>24.264000243730344</v>
      </c>
      <c r="H10" s="27"/>
      <c r="I10" s="281">
        <v>10.970943375446375</v>
      </c>
      <c r="J10" s="281">
        <v>16.125134879838981</v>
      </c>
      <c r="K10" s="281">
        <v>21.312406870954987</v>
      </c>
      <c r="L10" s="27"/>
      <c r="M10" s="281">
        <v>4.6832244603590993</v>
      </c>
      <c r="N10" s="281">
        <v>8.9019945592578509</v>
      </c>
      <c r="O10" s="380">
        <v>12.905234647329394</v>
      </c>
      <c r="P10" s="281"/>
      <c r="Q10" s="27"/>
      <c r="R10" s="281">
        <v>5.0259556526892233</v>
      </c>
      <c r="S10" s="281">
        <v>7.3421616891651489</v>
      </c>
      <c r="T10" s="281">
        <v>5.9306824757687053</v>
      </c>
      <c r="U10" s="281">
        <v>5.9652004261072662</v>
      </c>
      <c r="V10" s="27"/>
      <c r="W10" s="281">
        <v>5.6111212311479868</v>
      </c>
      <c r="X10" s="281">
        <v>5.3598221442983878</v>
      </c>
      <c r="Y10" s="281">
        <v>5.1541915043926068</v>
      </c>
      <c r="Z10" s="281">
        <v>5.1872719911160061</v>
      </c>
      <c r="AA10" s="27"/>
      <c r="AB10" s="281">
        <f t="shared" ref="AB10:AB16" si="0">+M10</f>
        <v>4.6832244603590993</v>
      </c>
      <c r="AC10" s="281">
        <v>4.2187700988987515</v>
      </c>
      <c r="AD10" s="380">
        <v>4.0032400880715429</v>
      </c>
      <c r="AE10" s="281"/>
      <c r="AF10" s="282"/>
    </row>
    <row r="11" spans="1:33">
      <c r="A11" s="86" t="s">
        <v>1</v>
      </c>
      <c r="B11" s="101"/>
      <c r="C11" s="281">
        <v>-1.5847710060208242</v>
      </c>
      <c r="D11" s="27"/>
      <c r="E11" s="281">
        <v>-0.86574862108368111</v>
      </c>
      <c r="F11" s="281">
        <v>-0.74257351694503004</v>
      </c>
      <c r="G11" s="281">
        <v>-0.95226105956596263</v>
      </c>
      <c r="H11" s="27"/>
      <c r="I11" s="281">
        <v>-0.19557001695901441</v>
      </c>
      <c r="J11" s="281">
        <v>-0.23826811682455765</v>
      </c>
      <c r="K11" s="281">
        <v>-0.27181197534739066</v>
      </c>
      <c r="L11" s="27"/>
      <c r="M11" s="281">
        <v>-9.7851526856656962E-2</v>
      </c>
      <c r="N11" s="281">
        <v>-0.18354822614538102</v>
      </c>
      <c r="O11" s="380">
        <v>-0.26977779128300017</v>
      </c>
      <c r="P11" s="281"/>
      <c r="Q11" s="27"/>
      <c r="R11" s="281">
        <v>-0.62586021208849607</v>
      </c>
      <c r="S11" s="281">
        <v>-0.23988840899518504</v>
      </c>
      <c r="T11" s="281">
        <v>0.12317510413865107</v>
      </c>
      <c r="U11" s="281">
        <v>-0.20968754262093259</v>
      </c>
      <c r="V11" s="27"/>
      <c r="W11" s="281">
        <v>-0.42852443803099766</v>
      </c>
      <c r="X11" s="281">
        <v>0.23295442107198325</v>
      </c>
      <c r="Y11" s="281">
        <v>-4.2698099865543238E-2</v>
      </c>
      <c r="Z11" s="281">
        <v>-3.3543858522833009E-2</v>
      </c>
      <c r="AA11" s="27"/>
      <c r="AB11" s="281">
        <f t="shared" si="0"/>
        <v>-9.7851526856656962E-2</v>
      </c>
      <c r="AC11" s="281">
        <v>-8.569669928872406E-2</v>
      </c>
      <c r="AD11" s="380">
        <v>-8.6229565137619146E-2</v>
      </c>
      <c r="AE11" s="281"/>
      <c r="AF11" s="282"/>
    </row>
    <row r="12" spans="1:33">
      <c r="A12" s="232" t="s">
        <v>2</v>
      </c>
      <c r="B12" s="105"/>
      <c r="C12" s="283">
        <v>7.3986441561494019</v>
      </c>
      <c r="D12" s="29"/>
      <c r="E12" s="283">
        <v>65.029860723040699</v>
      </c>
      <c r="F12" s="283">
        <v>64.924600715834259</v>
      </c>
      <c r="G12" s="283">
        <v>63.809422164799685</v>
      </c>
      <c r="H12" s="29"/>
      <c r="I12" s="283">
        <v>3.7703577273732023</v>
      </c>
      <c r="J12" s="283">
        <v>-6.9040295689876956</v>
      </c>
      <c r="K12" s="283">
        <v>-11.711852153800919</v>
      </c>
      <c r="L12" s="29"/>
      <c r="M12" s="283">
        <v>-0.79676035901944431</v>
      </c>
      <c r="N12" s="283">
        <v>-1.2151021426077122</v>
      </c>
      <c r="O12" s="381">
        <v>-0.24640946057394331</v>
      </c>
      <c r="P12" s="283"/>
      <c r="Q12" s="29"/>
      <c r="R12" s="283">
        <v>63.149961035846047</v>
      </c>
      <c r="S12" s="283">
        <v>1.8798996871946514</v>
      </c>
      <c r="T12" s="283">
        <v>-0.10526000720643935</v>
      </c>
      <c r="U12" s="283">
        <v>-1.1151785510345746</v>
      </c>
      <c r="V12" s="29"/>
      <c r="W12" s="283">
        <v>1.0894359793907533</v>
      </c>
      <c r="X12" s="283">
        <v>2.680921747982449</v>
      </c>
      <c r="Y12" s="283">
        <v>-10.674387296360898</v>
      </c>
      <c r="Z12" s="283">
        <v>-4.8078225848132234</v>
      </c>
      <c r="AA12" s="29"/>
      <c r="AB12" s="283">
        <f t="shared" si="0"/>
        <v>-0.79676035901944431</v>
      </c>
      <c r="AC12" s="283">
        <v>-0.4183417835882679</v>
      </c>
      <c r="AD12" s="381">
        <v>0.9686926820337689</v>
      </c>
      <c r="AE12" s="283"/>
      <c r="AF12" s="284"/>
    </row>
    <row r="13" spans="1:33">
      <c r="A13" s="233" t="s">
        <v>3</v>
      </c>
      <c r="B13" s="105"/>
      <c r="C13" s="283">
        <v>-71.932128061590859</v>
      </c>
      <c r="D13" s="29"/>
      <c r="E13" s="283">
        <v>-34.039796230179633</v>
      </c>
      <c r="F13" s="283">
        <v>-51.886610103925307</v>
      </c>
      <c r="G13" s="283">
        <v>-72.850535203358277</v>
      </c>
      <c r="H13" s="29"/>
      <c r="I13" s="283">
        <v>-36.355466537606389</v>
      </c>
      <c r="J13" s="283">
        <v>-53.615664382465525</v>
      </c>
      <c r="K13" s="283">
        <v>-72.648327819254661</v>
      </c>
      <c r="L13" s="29"/>
      <c r="M13" s="283">
        <v>-15.829387356056568</v>
      </c>
      <c r="N13" s="283">
        <v>-28.657626019444091</v>
      </c>
      <c r="O13" s="381">
        <v>-40.020187190036651</v>
      </c>
      <c r="P13" s="283"/>
      <c r="Q13" s="29"/>
      <c r="R13" s="283">
        <v>-17.000931479611008</v>
      </c>
      <c r="S13" s="283">
        <v>-17.038864750568624</v>
      </c>
      <c r="T13" s="283">
        <v>-17.846813873745674</v>
      </c>
      <c r="U13" s="283">
        <v>-20.96392509943297</v>
      </c>
      <c r="V13" s="29"/>
      <c r="W13" s="283">
        <v>-18.719916317432613</v>
      </c>
      <c r="X13" s="283">
        <v>-17.635550220173776</v>
      </c>
      <c r="Y13" s="283">
        <v>-17.260197844859135</v>
      </c>
      <c r="Z13" s="283">
        <v>-19.032663436789136</v>
      </c>
      <c r="AA13" s="29"/>
      <c r="AB13" s="283">
        <f t="shared" si="0"/>
        <v>-15.829387356056568</v>
      </c>
      <c r="AC13" s="283">
        <v>-12.828238663387523</v>
      </c>
      <c r="AD13" s="381">
        <v>-11.36256117059256</v>
      </c>
      <c r="AE13" s="283"/>
      <c r="AF13" s="284"/>
      <c r="AG13" s="279"/>
    </row>
    <row r="14" spans="1:33">
      <c r="A14" s="233" t="s">
        <v>73</v>
      </c>
      <c r="B14" s="105"/>
      <c r="C14" s="283">
        <v>-64.533483905441457</v>
      </c>
      <c r="D14" s="29"/>
      <c r="E14" s="283">
        <v>30.990064492861062</v>
      </c>
      <c r="F14" s="283">
        <v>13.037990611908953</v>
      </c>
      <c r="G14" s="283">
        <v>-9.0457021724929021</v>
      </c>
      <c r="H14" s="29"/>
      <c r="I14" s="283">
        <v>-32.585108810233187</v>
      </c>
      <c r="J14" s="283">
        <v>-60.51969395145322</v>
      </c>
      <c r="K14" s="283">
        <v>-84.36017997305558</v>
      </c>
      <c r="L14" s="29"/>
      <c r="M14" s="283">
        <v>-16.626147715076009</v>
      </c>
      <c r="N14" s="283">
        <v>-29.8727281620518</v>
      </c>
      <c r="O14" s="381">
        <v>-40.266596650610595</v>
      </c>
      <c r="P14" s="283"/>
      <c r="Q14" s="29"/>
      <c r="R14" s="283">
        <v>46.139029556235045</v>
      </c>
      <c r="S14" s="283">
        <v>-15.148965063373982</v>
      </c>
      <c r="T14" s="283">
        <v>-17.95207388095211</v>
      </c>
      <c r="U14" s="283">
        <v>-22.083692784401855</v>
      </c>
      <c r="V14" s="29"/>
      <c r="W14" s="283">
        <v>-17.63048033804186</v>
      </c>
      <c r="X14" s="283">
        <v>-14.954628472191327</v>
      </c>
      <c r="Y14" s="283">
        <v>-27.934585141220033</v>
      </c>
      <c r="Z14" s="283">
        <v>-23.840486021602359</v>
      </c>
      <c r="AA14" s="29"/>
      <c r="AB14" s="283">
        <f t="shared" si="0"/>
        <v>-16.626147715076009</v>
      </c>
      <c r="AC14" s="283">
        <v>-13.246580446975791</v>
      </c>
      <c r="AD14" s="381">
        <v>-10.393868488558795</v>
      </c>
      <c r="AE14" s="283"/>
      <c r="AF14" s="284"/>
    </row>
    <row r="15" spans="1:33">
      <c r="A15" s="86" t="s">
        <v>74</v>
      </c>
      <c r="B15" s="101"/>
      <c r="C15" s="281">
        <v>3.1947731989890871E-2</v>
      </c>
      <c r="D15" s="27"/>
      <c r="E15" s="281">
        <v>-0.36259938693859539</v>
      </c>
      <c r="F15" s="281">
        <v>-1.2609887370148134</v>
      </c>
      <c r="G15" s="281">
        <v>4.1455429206959487</v>
      </c>
      <c r="H15" s="27"/>
      <c r="I15" s="281">
        <v>1.3016326227376931</v>
      </c>
      <c r="J15" s="281">
        <v>6.3763586694532739</v>
      </c>
      <c r="K15" s="281">
        <v>5.3111258754089494</v>
      </c>
      <c r="L15" s="27"/>
      <c r="M15" s="281">
        <v>-14.713940446942606</v>
      </c>
      <c r="N15" s="281">
        <v>1.1837477790698516</v>
      </c>
      <c r="O15" s="380">
        <v>0.39494159326310019</v>
      </c>
      <c r="P15" s="281"/>
      <c r="Q15" s="27"/>
      <c r="R15" s="281">
        <v>0.4668019758239832</v>
      </c>
      <c r="S15" s="281">
        <v>-0.82940136276257859</v>
      </c>
      <c r="T15" s="281">
        <v>-0.89838935007621801</v>
      </c>
      <c r="U15" s="281">
        <v>5.4065316577107616</v>
      </c>
      <c r="V15" s="27"/>
      <c r="W15" s="281">
        <v>1.3368403648331189</v>
      </c>
      <c r="X15" s="281">
        <v>-3.5207742095425765E-2</v>
      </c>
      <c r="Y15" s="281">
        <v>5.0747260467155808</v>
      </c>
      <c r="Z15" s="281">
        <v>-1.0652327940443245</v>
      </c>
      <c r="AA15" s="27"/>
      <c r="AB15" s="281">
        <f t="shared" si="0"/>
        <v>-14.713940446942606</v>
      </c>
      <c r="AC15" s="281">
        <v>15.897688226012459</v>
      </c>
      <c r="AD15" s="380">
        <v>-0.78880618580675144</v>
      </c>
      <c r="AE15" s="281"/>
      <c r="AF15" s="282"/>
    </row>
    <row r="16" spans="1:33">
      <c r="A16" s="233" t="s">
        <v>46</v>
      </c>
      <c r="B16" s="105"/>
      <c r="C16" s="283">
        <v>-64.502586173451618</v>
      </c>
      <c r="D16" s="29"/>
      <c r="E16" s="283">
        <v>30.627465105922468</v>
      </c>
      <c r="F16" s="283">
        <v>11.777001874894143</v>
      </c>
      <c r="G16" s="283">
        <v>-4.9001592517969499</v>
      </c>
      <c r="H16" s="29"/>
      <c r="I16" s="283">
        <v>-31.283476187495495</v>
      </c>
      <c r="J16" s="283">
        <v>-54.143335281999946</v>
      </c>
      <c r="K16" s="283">
        <v>-79.049054097646646</v>
      </c>
      <c r="L16" s="29"/>
      <c r="M16" s="283">
        <v>-31.340088162018613</v>
      </c>
      <c r="N16" s="283">
        <v>-28.688980382981953</v>
      </c>
      <c r="O16" s="381">
        <v>-39.871655057347496</v>
      </c>
      <c r="P16" s="283"/>
      <c r="Q16" s="29"/>
      <c r="R16" s="283">
        <v>46.615831532059019</v>
      </c>
      <c r="S16" s="283">
        <v>-15.988366426136551</v>
      </c>
      <c r="T16" s="283">
        <v>-18.850463231028325</v>
      </c>
      <c r="U16" s="283">
        <v>-16.677161126691093</v>
      </c>
      <c r="V16" s="29"/>
      <c r="W16" s="283">
        <v>-16.293639973208741</v>
      </c>
      <c r="X16" s="283">
        <v>-14.989836214286754</v>
      </c>
      <c r="Y16" s="283">
        <v>-22.859859094504451</v>
      </c>
      <c r="Z16" s="283">
        <v>-24.905718815646701</v>
      </c>
      <c r="AA16" s="29"/>
      <c r="AB16" s="283">
        <f t="shared" si="0"/>
        <v>-31.340088162018613</v>
      </c>
      <c r="AC16" s="283">
        <v>2.6511077790366606</v>
      </c>
      <c r="AD16" s="381">
        <v>-11.182674674365543</v>
      </c>
      <c r="AE16" s="283"/>
      <c r="AF16" s="284"/>
    </row>
    <row r="17" spans="1:32">
      <c r="A17" s="123"/>
      <c r="B17" s="105"/>
      <c r="C17" s="120"/>
      <c r="D17" s="105"/>
      <c r="E17" s="120"/>
      <c r="F17" s="120"/>
      <c r="G17" s="120"/>
      <c r="H17" s="105"/>
      <c r="I17" s="120"/>
      <c r="J17" s="120"/>
      <c r="K17" s="120"/>
      <c r="L17" s="105"/>
      <c r="M17" s="120"/>
      <c r="N17" s="120"/>
      <c r="O17" s="382"/>
      <c r="P17" s="120"/>
      <c r="Q17" s="105"/>
      <c r="R17" s="120"/>
      <c r="S17" s="120"/>
      <c r="T17" s="120"/>
      <c r="U17" s="120"/>
      <c r="V17" s="105"/>
      <c r="W17" s="120"/>
      <c r="X17" s="120"/>
      <c r="Y17" s="120"/>
      <c r="Z17" s="120"/>
      <c r="AA17" s="105"/>
      <c r="AB17" s="120"/>
      <c r="AC17" s="120"/>
      <c r="AD17" s="382"/>
      <c r="AE17" s="120"/>
      <c r="AF17" s="113"/>
    </row>
    <row r="18" spans="1:32" ht="14.25" thickBot="1">
      <c r="A18" s="119" t="s">
        <v>75</v>
      </c>
      <c r="B18" s="105"/>
      <c r="C18" s="112"/>
      <c r="D18" s="105"/>
      <c r="E18" s="112"/>
      <c r="F18" s="112"/>
      <c r="G18" s="112"/>
      <c r="H18" s="105"/>
      <c r="I18" s="112"/>
      <c r="J18" s="112"/>
      <c r="K18" s="112"/>
      <c r="L18" s="105"/>
      <c r="M18" s="112"/>
      <c r="N18" s="112"/>
      <c r="O18" s="383"/>
      <c r="P18" s="112"/>
      <c r="Q18" s="105"/>
      <c r="R18" s="112"/>
      <c r="S18" s="112"/>
      <c r="T18" s="112"/>
      <c r="U18" s="112"/>
      <c r="V18" s="105"/>
      <c r="W18" s="112"/>
      <c r="X18" s="112"/>
      <c r="Y18" s="112"/>
      <c r="Z18" s="112"/>
      <c r="AA18" s="105"/>
      <c r="AB18" s="112"/>
      <c r="AC18" s="112"/>
      <c r="AD18" s="383"/>
      <c r="AE18" s="112"/>
      <c r="AF18" s="113"/>
    </row>
    <row r="19" spans="1:32">
      <c r="A19" s="234" t="s">
        <v>50</v>
      </c>
      <c r="B19" s="101"/>
      <c r="C19" s="106">
        <v>53.766846807750881</v>
      </c>
      <c r="D19" s="101"/>
      <c r="E19" s="106">
        <v>24.956153809764828</v>
      </c>
      <c r="F19" s="106">
        <v>71.69855702279466</v>
      </c>
      <c r="G19" s="106">
        <v>12.193126535032206</v>
      </c>
      <c r="H19" s="101"/>
      <c r="I19" s="106">
        <v>12.933165462405782</v>
      </c>
      <c r="J19" s="106">
        <v>14.714699732255156</v>
      </c>
      <c r="K19" s="106">
        <v>19.274459958973637</v>
      </c>
      <c r="L19" s="101"/>
      <c r="M19" s="106">
        <v>51.106009512838511</v>
      </c>
      <c r="N19" s="106">
        <v>57.105196462276183</v>
      </c>
      <c r="O19" s="390">
        <v>34.330491980806698</v>
      </c>
      <c r="P19" s="106"/>
      <c r="Q19" s="101"/>
      <c r="R19" s="106">
        <v>115.22444066909492</v>
      </c>
      <c r="S19" s="106">
        <v>24.956153809764828</v>
      </c>
      <c r="T19" s="106">
        <v>71.69855702279466</v>
      </c>
      <c r="U19" s="106">
        <v>12.193126535032206</v>
      </c>
      <c r="V19" s="101"/>
      <c r="W19" s="106">
        <v>27.825822888434004</v>
      </c>
      <c r="X19" s="106">
        <v>12.933165462405782</v>
      </c>
      <c r="Y19" s="106">
        <v>14.714699732255156</v>
      </c>
      <c r="Z19" s="106">
        <v>19.274459958973637</v>
      </c>
      <c r="AA19" s="101"/>
      <c r="AB19" s="106">
        <f t="shared" ref="AB19:AB22" si="1">+M19</f>
        <v>51.106009512838511</v>
      </c>
      <c r="AC19" s="106">
        <v>57.105196462276183</v>
      </c>
      <c r="AD19" s="378">
        <v>34.330491980806698</v>
      </c>
      <c r="AE19" s="106"/>
      <c r="AF19" s="114"/>
    </row>
    <row r="20" spans="1:32">
      <c r="A20" s="86" t="s">
        <v>33</v>
      </c>
      <c r="B20" s="101"/>
      <c r="C20" s="117">
        <v>0</v>
      </c>
      <c r="D20" s="101"/>
      <c r="E20" s="117">
        <v>0</v>
      </c>
      <c r="F20" s="117">
        <v>0</v>
      </c>
      <c r="G20" s="117">
        <v>0</v>
      </c>
      <c r="H20" s="101"/>
      <c r="I20" s="117">
        <v>0</v>
      </c>
      <c r="J20" s="117">
        <v>0</v>
      </c>
      <c r="K20" s="117">
        <v>0</v>
      </c>
      <c r="L20" s="101"/>
      <c r="M20" s="117">
        <v>0</v>
      </c>
      <c r="N20" s="117">
        <v>0</v>
      </c>
      <c r="O20" s="391">
        <v>0</v>
      </c>
      <c r="P20" s="117"/>
      <c r="Q20" s="101"/>
      <c r="R20" s="117">
        <v>0</v>
      </c>
      <c r="S20" s="117">
        <v>0</v>
      </c>
      <c r="T20" s="117">
        <v>0</v>
      </c>
      <c r="U20" s="117">
        <v>0</v>
      </c>
      <c r="V20" s="101"/>
      <c r="W20" s="117">
        <v>0</v>
      </c>
      <c r="X20" s="117">
        <v>0</v>
      </c>
      <c r="Y20" s="117">
        <v>0</v>
      </c>
      <c r="Z20" s="117">
        <v>0</v>
      </c>
      <c r="AA20" s="101"/>
      <c r="AB20" s="117">
        <f t="shared" si="1"/>
        <v>0</v>
      </c>
      <c r="AC20" s="117">
        <v>0</v>
      </c>
      <c r="AD20" s="378">
        <v>0</v>
      </c>
      <c r="AE20" s="117"/>
      <c r="AF20" s="114"/>
    </row>
    <row r="21" spans="1:32">
      <c r="A21" s="86" t="s">
        <v>76</v>
      </c>
      <c r="B21" s="101"/>
      <c r="C21" s="117"/>
      <c r="D21" s="101"/>
      <c r="E21" s="117">
        <v>0</v>
      </c>
      <c r="F21" s="117">
        <v>0</v>
      </c>
      <c r="G21" s="117">
        <v>0</v>
      </c>
      <c r="H21" s="101"/>
      <c r="I21" s="117">
        <v>0</v>
      </c>
      <c r="J21" s="117">
        <v>0</v>
      </c>
      <c r="K21" s="117">
        <v>0</v>
      </c>
      <c r="L21" s="101"/>
      <c r="M21" s="117">
        <v>0</v>
      </c>
      <c r="N21" s="117">
        <v>0</v>
      </c>
      <c r="O21" s="391">
        <v>0</v>
      </c>
      <c r="P21" s="117"/>
      <c r="Q21" s="101"/>
      <c r="R21" s="117">
        <v>0</v>
      </c>
      <c r="S21" s="117">
        <v>0</v>
      </c>
      <c r="T21" s="117">
        <v>0</v>
      </c>
      <c r="U21" s="117">
        <v>0</v>
      </c>
      <c r="V21" s="101"/>
      <c r="W21" s="117">
        <v>0</v>
      </c>
      <c r="X21" s="117">
        <v>0</v>
      </c>
      <c r="Y21" s="117">
        <v>0</v>
      </c>
      <c r="Z21" s="117">
        <v>0</v>
      </c>
      <c r="AA21" s="101"/>
      <c r="AB21" s="117">
        <f t="shared" si="1"/>
        <v>0</v>
      </c>
      <c r="AC21" s="117">
        <v>0</v>
      </c>
      <c r="AD21" s="378">
        <v>0</v>
      </c>
      <c r="AE21" s="117"/>
      <c r="AF21" s="114"/>
    </row>
    <row r="22" spans="1:32">
      <c r="A22" s="86" t="s">
        <v>77</v>
      </c>
      <c r="B22" s="101"/>
      <c r="C22" s="117">
        <v>1040.090505557848</v>
      </c>
      <c r="D22" s="101"/>
      <c r="E22" s="117">
        <v>830.46126940095883</v>
      </c>
      <c r="F22" s="117">
        <v>738.73821195801588</v>
      </c>
      <c r="G22" s="117">
        <v>797.65847634319971</v>
      </c>
      <c r="H22" s="101"/>
      <c r="I22" s="117">
        <v>865.36170187822972</v>
      </c>
      <c r="J22" s="117">
        <v>759.71884746264175</v>
      </c>
      <c r="K22" s="117">
        <v>765.75453644727838</v>
      </c>
      <c r="L22" s="101"/>
      <c r="M22" s="117">
        <v>898.86840500053415</v>
      </c>
      <c r="N22" s="117">
        <v>758.08736602269664</v>
      </c>
      <c r="O22" s="391">
        <v>737.0511048821902</v>
      </c>
      <c r="P22" s="117"/>
      <c r="Q22" s="101"/>
      <c r="R22" s="117">
        <v>846.83187696222603</v>
      </c>
      <c r="S22" s="117">
        <v>830.46126940095883</v>
      </c>
      <c r="T22" s="117">
        <v>738.73821195801588</v>
      </c>
      <c r="U22" s="117">
        <v>797.65847634319971</v>
      </c>
      <c r="V22" s="101"/>
      <c r="W22" s="117">
        <v>828.72330312377426</v>
      </c>
      <c r="X22" s="117">
        <v>865.36170187822972</v>
      </c>
      <c r="Y22" s="117">
        <v>759.71884746264175</v>
      </c>
      <c r="Z22" s="117">
        <v>765.75453644727838</v>
      </c>
      <c r="AA22" s="101"/>
      <c r="AB22" s="117">
        <f t="shared" si="1"/>
        <v>898.86840500053415</v>
      </c>
      <c r="AC22" s="117">
        <v>758.08736602269664</v>
      </c>
      <c r="AD22" s="378">
        <v>737.0511048821902</v>
      </c>
      <c r="AE22" s="117"/>
      <c r="AF22" s="114"/>
    </row>
    <row r="23" spans="1:32">
      <c r="A23" s="181" t="s">
        <v>381</v>
      </c>
      <c r="C23" s="160"/>
      <c r="E23" s="160"/>
      <c r="I23" s="160"/>
      <c r="M23" s="160"/>
      <c r="R23" s="160"/>
      <c r="S23" s="160"/>
      <c r="T23" s="160"/>
      <c r="U23" s="160"/>
      <c r="W23" s="160"/>
      <c r="X23" s="160"/>
      <c r="Y23" s="160"/>
      <c r="Z23" s="160"/>
      <c r="AB23" s="160"/>
      <c r="AC23" s="160"/>
      <c r="AD23" s="160"/>
      <c r="AE23" s="160"/>
    </row>
    <row r="24" spans="1:32">
      <c r="C24" s="160"/>
      <c r="E24" s="160"/>
      <c r="I24" s="160"/>
      <c r="M24" s="160"/>
      <c r="R24" s="160"/>
      <c r="S24" s="160"/>
      <c r="T24" s="160"/>
      <c r="U24" s="160"/>
      <c r="W24" s="160"/>
      <c r="X24" s="160"/>
      <c r="Y24" s="160"/>
      <c r="Z24" s="160"/>
      <c r="AB24" s="160"/>
      <c r="AC24" s="160"/>
      <c r="AD24" s="160"/>
      <c r="AE24" s="160"/>
    </row>
    <row r="25" spans="1:32">
      <c r="C25" s="160"/>
      <c r="E25" s="160"/>
      <c r="I25" s="160"/>
      <c r="M25" s="160"/>
      <c r="R25" s="160"/>
      <c r="S25" s="160"/>
      <c r="T25" s="160"/>
      <c r="U25" s="160"/>
      <c r="W25" s="160"/>
      <c r="X25" s="160"/>
      <c r="Y25" s="160"/>
      <c r="Z25" s="160"/>
      <c r="AB25" s="160"/>
      <c r="AC25" s="160"/>
      <c r="AD25" s="160"/>
      <c r="AE25" s="160"/>
    </row>
    <row r="26" spans="1:32">
      <c r="C26" s="160"/>
      <c r="E26" s="160"/>
      <c r="I26" s="160"/>
      <c r="M26" s="160"/>
      <c r="R26" s="160"/>
      <c r="S26" s="160"/>
      <c r="T26" s="160"/>
      <c r="U26" s="160"/>
      <c r="W26" s="160"/>
      <c r="X26" s="160"/>
      <c r="Y26" s="160"/>
      <c r="Z26" s="160"/>
      <c r="AB26" s="160"/>
      <c r="AC26" s="160"/>
      <c r="AD26" s="160"/>
      <c r="AE26" s="160"/>
    </row>
    <row r="27" spans="1:32">
      <c r="C27" s="160"/>
      <c r="E27" s="160"/>
      <c r="I27" s="160"/>
      <c r="M27" s="160"/>
      <c r="R27" s="160"/>
      <c r="S27" s="160"/>
      <c r="T27" s="160"/>
      <c r="U27" s="160"/>
      <c r="W27" s="160"/>
      <c r="X27" s="160"/>
      <c r="Y27" s="160"/>
      <c r="Z27" s="160"/>
      <c r="AB27" s="160"/>
      <c r="AC27" s="160"/>
      <c r="AD27" s="160"/>
      <c r="AE27" s="160"/>
    </row>
    <row r="28" spans="1:32">
      <c r="C28" s="160"/>
      <c r="E28" s="160"/>
      <c r="I28" s="160"/>
      <c r="M28" s="160"/>
      <c r="R28" s="160"/>
      <c r="S28" s="160"/>
      <c r="T28" s="160"/>
      <c r="U28" s="160"/>
      <c r="W28" s="160"/>
      <c r="X28" s="160"/>
      <c r="Y28" s="160"/>
      <c r="Z28" s="160"/>
      <c r="AB28" s="160"/>
      <c r="AC28" s="160"/>
      <c r="AD28" s="160"/>
      <c r="AE28" s="160"/>
    </row>
    <row r="29" spans="1:32">
      <c r="C29" s="160"/>
      <c r="E29" s="160"/>
      <c r="I29" s="160"/>
      <c r="M29" s="160"/>
      <c r="R29" s="160"/>
      <c r="S29" s="160"/>
      <c r="T29" s="160"/>
      <c r="U29" s="160"/>
      <c r="W29" s="160"/>
      <c r="X29" s="160"/>
      <c r="Y29" s="160"/>
      <c r="Z29" s="160"/>
      <c r="AB29" s="160"/>
      <c r="AC29" s="160"/>
      <c r="AD29" s="160"/>
      <c r="AE29" s="160"/>
    </row>
    <row r="30" spans="1:32">
      <c r="C30" s="160"/>
      <c r="E30" s="160"/>
      <c r="I30" s="160"/>
      <c r="M30" s="160"/>
      <c r="R30" s="160"/>
      <c r="S30" s="160"/>
      <c r="T30" s="160"/>
      <c r="U30" s="160"/>
      <c r="W30" s="160"/>
      <c r="X30" s="160"/>
      <c r="Y30" s="160"/>
      <c r="Z30" s="160"/>
      <c r="AB30" s="160"/>
      <c r="AC30" s="160"/>
      <c r="AD30" s="160"/>
      <c r="AE30" s="160"/>
    </row>
    <row r="31" spans="1:32">
      <c r="C31" s="160"/>
      <c r="E31" s="160"/>
      <c r="I31" s="160"/>
      <c r="M31" s="160"/>
      <c r="R31" s="160"/>
      <c r="S31" s="160"/>
      <c r="T31" s="160"/>
      <c r="U31" s="160"/>
      <c r="W31" s="160"/>
      <c r="X31" s="160"/>
      <c r="Y31" s="160"/>
      <c r="Z31" s="160"/>
      <c r="AB31" s="160"/>
      <c r="AC31" s="160"/>
      <c r="AD31" s="160"/>
      <c r="AE31" s="160"/>
    </row>
    <row r="32" spans="1:32">
      <c r="C32" s="160"/>
      <c r="E32" s="160"/>
      <c r="I32" s="160"/>
      <c r="M32" s="160"/>
      <c r="R32" s="160"/>
      <c r="S32" s="160"/>
      <c r="T32" s="160"/>
      <c r="U32" s="160"/>
      <c r="W32" s="160"/>
      <c r="X32" s="160"/>
      <c r="Y32" s="160"/>
      <c r="Z32" s="160"/>
      <c r="AB32" s="160"/>
      <c r="AC32" s="160"/>
      <c r="AD32" s="160"/>
      <c r="AE32" s="160"/>
    </row>
    <row r="33" spans="3:31">
      <c r="C33" s="160"/>
      <c r="E33" s="160"/>
      <c r="I33" s="160"/>
      <c r="M33" s="160"/>
      <c r="R33" s="160"/>
      <c r="S33" s="160"/>
      <c r="T33" s="160"/>
      <c r="U33" s="160"/>
      <c r="W33" s="160"/>
      <c r="X33" s="160"/>
      <c r="Y33" s="160"/>
      <c r="Z33" s="160"/>
      <c r="AB33" s="160"/>
      <c r="AC33" s="160"/>
      <c r="AD33" s="160"/>
      <c r="AE33" s="160"/>
    </row>
    <row r="34" spans="3:31">
      <c r="C34" s="160"/>
      <c r="E34" s="160"/>
      <c r="I34" s="160"/>
      <c r="M34" s="160"/>
      <c r="R34" s="160"/>
      <c r="S34" s="160"/>
      <c r="T34" s="160"/>
      <c r="U34" s="160"/>
      <c r="W34" s="160"/>
      <c r="X34" s="160"/>
      <c r="Y34" s="160"/>
      <c r="Z34" s="160"/>
      <c r="AB34" s="160"/>
      <c r="AC34" s="160"/>
      <c r="AD34" s="160"/>
      <c r="AE34" s="160"/>
    </row>
    <row r="35" spans="3:31">
      <c r="C35" s="160"/>
      <c r="E35" s="160"/>
      <c r="I35" s="160"/>
      <c r="M35" s="160"/>
      <c r="R35" s="160"/>
      <c r="S35" s="160"/>
      <c r="T35" s="160"/>
      <c r="U35" s="160"/>
      <c r="W35" s="160"/>
      <c r="X35" s="160"/>
      <c r="Y35" s="160"/>
      <c r="Z35" s="160"/>
      <c r="AB35" s="160"/>
      <c r="AC35" s="160"/>
      <c r="AD35" s="160"/>
      <c r="AE35" s="160"/>
    </row>
    <row r="36" spans="3:31">
      <c r="C36" s="160"/>
      <c r="E36" s="160"/>
      <c r="I36" s="160"/>
      <c r="M36" s="160"/>
      <c r="R36" s="160"/>
      <c r="S36" s="160"/>
      <c r="T36" s="160"/>
      <c r="U36" s="160"/>
      <c r="W36" s="160"/>
      <c r="X36" s="160"/>
      <c r="Y36" s="160"/>
      <c r="Z36" s="160"/>
      <c r="AB36" s="160"/>
      <c r="AC36" s="160"/>
      <c r="AD36" s="160"/>
      <c r="AE36" s="160"/>
    </row>
    <row r="37" spans="3:31">
      <c r="C37" s="160"/>
      <c r="E37" s="160"/>
      <c r="I37" s="160"/>
      <c r="M37" s="160"/>
      <c r="R37" s="160"/>
      <c r="S37" s="160"/>
      <c r="T37" s="160"/>
      <c r="U37" s="160"/>
      <c r="W37" s="160"/>
      <c r="X37" s="160"/>
      <c r="Y37" s="160"/>
      <c r="Z37" s="160"/>
      <c r="AB37" s="160"/>
      <c r="AC37" s="160"/>
      <c r="AD37" s="160"/>
      <c r="AE37" s="160"/>
    </row>
    <row r="38" spans="3:31">
      <c r="C38" s="160"/>
      <c r="E38" s="160"/>
      <c r="I38" s="160"/>
      <c r="M38" s="160"/>
      <c r="R38" s="160"/>
      <c r="S38" s="160"/>
      <c r="T38" s="160"/>
      <c r="U38" s="160"/>
      <c r="W38" s="160"/>
      <c r="X38" s="160"/>
      <c r="Y38" s="160"/>
      <c r="Z38" s="160"/>
      <c r="AB38" s="160"/>
      <c r="AC38" s="160"/>
      <c r="AD38" s="160"/>
      <c r="AE38" s="160"/>
    </row>
    <row r="39" spans="3:31">
      <c r="C39" s="160"/>
      <c r="E39" s="160"/>
      <c r="I39" s="160"/>
      <c r="M39" s="160"/>
      <c r="R39" s="160"/>
      <c r="S39" s="160"/>
      <c r="T39" s="160"/>
      <c r="U39" s="160"/>
      <c r="W39" s="160"/>
      <c r="X39" s="160"/>
      <c r="Y39" s="160"/>
      <c r="Z39" s="160"/>
      <c r="AB39" s="160"/>
      <c r="AC39" s="160"/>
      <c r="AD39" s="160"/>
      <c r="AE39" s="160"/>
    </row>
    <row r="40" spans="3:31">
      <c r="C40" s="160"/>
      <c r="E40" s="160"/>
      <c r="I40" s="160"/>
      <c r="M40" s="160"/>
      <c r="R40" s="160"/>
      <c r="S40" s="160"/>
      <c r="T40" s="160"/>
      <c r="U40" s="160"/>
      <c r="W40" s="160"/>
      <c r="X40" s="160"/>
      <c r="Y40" s="160"/>
      <c r="Z40" s="160"/>
      <c r="AB40" s="160"/>
      <c r="AC40" s="160"/>
      <c r="AD40" s="160"/>
      <c r="AE40" s="160"/>
    </row>
    <row r="41" spans="3:31">
      <c r="C41" s="160"/>
      <c r="E41" s="160"/>
      <c r="I41" s="160"/>
      <c r="M41" s="160"/>
      <c r="R41" s="160"/>
      <c r="S41" s="160"/>
      <c r="T41" s="160"/>
      <c r="U41" s="160"/>
      <c r="W41" s="160"/>
      <c r="X41" s="160"/>
      <c r="Y41" s="160"/>
      <c r="Z41" s="160"/>
      <c r="AB41" s="160"/>
      <c r="AC41" s="160"/>
      <c r="AD41" s="160"/>
      <c r="AE41" s="160"/>
    </row>
    <row r="42" spans="3:31">
      <c r="C42" s="160"/>
      <c r="E42" s="160"/>
      <c r="I42" s="160"/>
      <c r="M42" s="160"/>
      <c r="R42" s="160"/>
      <c r="S42" s="160"/>
      <c r="T42" s="160"/>
      <c r="U42" s="160"/>
      <c r="W42" s="160"/>
      <c r="X42" s="160"/>
      <c r="Y42" s="160"/>
      <c r="Z42" s="160"/>
      <c r="AB42" s="160"/>
      <c r="AC42" s="160"/>
      <c r="AD42" s="160"/>
      <c r="AE42" s="160"/>
    </row>
    <row r="43" spans="3:31">
      <c r="C43" s="160"/>
      <c r="E43" s="160"/>
      <c r="I43" s="160"/>
      <c r="M43" s="160"/>
      <c r="R43" s="160"/>
      <c r="S43" s="160"/>
      <c r="T43" s="160"/>
      <c r="U43" s="160"/>
      <c r="W43" s="160"/>
      <c r="X43" s="160"/>
      <c r="Y43" s="160"/>
      <c r="Z43" s="160"/>
      <c r="AB43" s="160"/>
      <c r="AC43" s="160"/>
      <c r="AD43" s="160"/>
      <c r="AE43" s="160"/>
    </row>
    <row r="44" spans="3:31">
      <c r="C44" s="160"/>
      <c r="E44" s="160"/>
      <c r="I44" s="160"/>
      <c r="M44" s="160"/>
      <c r="R44" s="160"/>
      <c r="S44" s="160"/>
      <c r="T44" s="160"/>
      <c r="U44" s="160"/>
      <c r="W44" s="160"/>
      <c r="X44" s="160"/>
      <c r="Y44" s="160"/>
      <c r="Z44" s="160"/>
      <c r="AB44" s="160"/>
      <c r="AC44" s="160"/>
      <c r="AD44" s="160"/>
      <c r="AE44" s="160"/>
    </row>
    <row r="45" spans="3:31">
      <c r="C45" s="160"/>
      <c r="E45" s="160"/>
      <c r="I45" s="160"/>
      <c r="M45" s="160"/>
      <c r="R45" s="160"/>
      <c r="S45" s="160"/>
      <c r="T45" s="160"/>
      <c r="U45" s="160"/>
      <c r="W45" s="160"/>
      <c r="X45" s="160"/>
      <c r="Y45" s="160"/>
      <c r="Z45" s="160"/>
      <c r="AB45" s="160"/>
      <c r="AC45" s="160"/>
      <c r="AD45" s="160"/>
      <c r="AE45" s="160"/>
    </row>
    <row r="46" spans="3:31">
      <c r="C46" s="160"/>
      <c r="E46" s="160"/>
      <c r="I46" s="160"/>
      <c r="M46" s="160"/>
      <c r="R46" s="160"/>
      <c r="S46" s="160"/>
      <c r="T46" s="160"/>
      <c r="U46" s="160"/>
      <c r="W46" s="160"/>
      <c r="X46" s="160"/>
      <c r="Y46" s="160"/>
      <c r="Z46" s="160"/>
      <c r="AB46" s="160"/>
      <c r="AC46" s="160"/>
      <c r="AD46" s="160"/>
      <c r="AE46" s="160"/>
    </row>
    <row r="47" spans="3:31">
      <c r="C47" s="160"/>
      <c r="E47" s="160"/>
      <c r="I47" s="160"/>
      <c r="M47" s="160"/>
      <c r="R47" s="160"/>
      <c r="S47" s="160"/>
      <c r="T47" s="160"/>
      <c r="U47" s="160"/>
      <c r="W47" s="160"/>
      <c r="X47" s="160"/>
      <c r="Y47" s="160"/>
      <c r="Z47" s="160"/>
      <c r="AB47" s="160"/>
      <c r="AC47" s="160"/>
      <c r="AD47" s="160"/>
      <c r="AE47" s="160"/>
    </row>
    <row r="48" spans="3:31">
      <c r="C48" s="160"/>
      <c r="E48" s="160"/>
      <c r="I48" s="160"/>
      <c r="M48" s="160"/>
      <c r="R48" s="160"/>
      <c r="S48" s="160"/>
      <c r="T48" s="160"/>
      <c r="U48" s="160"/>
      <c r="W48" s="160"/>
      <c r="X48" s="160"/>
      <c r="Y48" s="160"/>
      <c r="Z48" s="160"/>
      <c r="AB48" s="160"/>
      <c r="AC48" s="160"/>
      <c r="AD48" s="160"/>
      <c r="AE48" s="160"/>
    </row>
    <row r="49" spans="3:31">
      <c r="C49" s="160"/>
      <c r="E49" s="160"/>
      <c r="I49" s="160"/>
      <c r="M49" s="160"/>
      <c r="R49" s="160"/>
      <c r="S49" s="160"/>
      <c r="T49" s="160"/>
      <c r="U49" s="160"/>
      <c r="W49" s="160"/>
      <c r="X49" s="160"/>
      <c r="Y49" s="160"/>
      <c r="Z49" s="160"/>
      <c r="AB49" s="160"/>
      <c r="AC49" s="160"/>
      <c r="AD49" s="160"/>
      <c r="AE49" s="160"/>
    </row>
    <row r="50" spans="3:31">
      <c r="C50" s="160"/>
      <c r="E50" s="160"/>
      <c r="I50" s="160"/>
      <c r="M50" s="160"/>
      <c r="R50" s="160"/>
      <c r="S50" s="160"/>
      <c r="T50" s="160"/>
      <c r="U50" s="160"/>
      <c r="W50" s="160"/>
      <c r="X50" s="160"/>
      <c r="Y50" s="160"/>
      <c r="Z50" s="160"/>
      <c r="AB50" s="160"/>
      <c r="AC50" s="160"/>
      <c r="AD50" s="160"/>
      <c r="AE50" s="160"/>
    </row>
    <row r="51" spans="3:31">
      <c r="C51" s="160"/>
      <c r="E51" s="160"/>
      <c r="I51" s="160"/>
      <c r="M51" s="160"/>
      <c r="R51" s="160"/>
      <c r="S51" s="160"/>
      <c r="T51" s="160"/>
      <c r="U51" s="160"/>
      <c r="W51" s="160"/>
      <c r="X51" s="160"/>
      <c r="Y51" s="160"/>
      <c r="Z51" s="160"/>
      <c r="AB51" s="160"/>
      <c r="AC51" s="160"/>
      <c r="AD51" s="160"/>
      <c r="AE51" s="160"/>
    </row>
    <row r="52" spans="3:31">
      <c r="C52" s="160"/>
      <c r="E52" s="160"/>
      <c r="I52" s="160"/>
      <c r="M52" s="160"/>
      <c r="R52" s="160"/>
      <c r="S52" s="160"/>
      <c r="T52" s="160"/>
      <c r="U52" s="160"/>
      <c r="W52" s="160"/>
      <c r="X52" s="160"/>
      <c r="Y52" s="160"/>
      <c r="Z52" s="160"/>
      <c r="AB52" s="160"/>
      <c r="AC52" s="160"/>
      <c r="AD52" s="160"/>
      <c r="AE52" s="160"/>
    </row>
    <row r="53" spans="3:31">
      <c r="C53" s="160"/>
      <c r="E53" s="160"/>
      <c r="I53" s="160"/>
      <c r="M53" s="160"/>
      <c r="R53" s="160"/>
      <c r="S53" s="160"/>
      <c r="T53" s="160"/>
      <c r="U53" s="160"/>
      <c r="W53" s="160"/>
      <c r="X53" s="160"/>
      <c r="Y53" s="160"/>
      <c r="Z53" s="160"/>
      <c r="AB53" s="160"/>
      <c r="AC53" s="160"/>
      <c r="AD53" s="160"/>
      <c r="AE53" s="160"/>
    </row>
    <row r="54" spans="3:31">
      <c r="C54" s="160"/>
      <c r="E54" s="160"/>
      <c r="I54" s="160"/>
      <c r="M54" s="160"/>
      <c r="R54" s="160"/>
      <c r="S54" s="160"/>
      <c r="T54" s="160"/>
      <c r="U54" s="160"/>
      <c r="W54" s="160"/>
      <c r="X54" s="160"/>
      <c r="Y54" s="160"/>
      <c r="Z54" s="160"/>
      <c r="AB54" s="160"/>
      <c r="AC54" s="160"/>
      <c r="AD54" s="160"/>
      <c r="AE54" s="160"/>
    </row>
    <row r="55" spans="3:31">
      <c r="C55" s="160"/>
      <c r="E55" s="160"/>
      <c r="I55" s="160"/>
      <c r="M55" s="160"/>
      <c r="R55" s="160"/>
      <c r="S55" s="160"/>
      <c r="T55" s="160"/>
      <c r="U55" s="160"/>
      <c r="W55" s="160"/>
      <c r="X55" s="160"/>
      <c r="Y55" s="160"/>
      <c r="Z55" s="160"/>
      <c r="AB55" s="160"/>
      <c r="AC55" s="160"/>
      <c r="AD55" s="160"/>
      <c r="AE55" s="160"/>
    </row>
    <row r="56" spans="3:31">
      <c r="C56" s="160"/>
      <c r="E56" s="160"/>
      <c r="I56" s="160"/>
      <c r="M56" s="160"/>
      <c r="R56" s="160"/>
      <c r="S56" s="160"/>
      <c r="T56" s="160"/>
      <c r="U56" s="160"/>
      <c r="W56" s="160"/>
      <c r="X56" s="160"/>
      <c r="Y56" s="160"/>
      <c r="Z56" s="160"/>
      <c r="AB56" s="160"/>
      <c r="AC56" s="160"/>
      <c r="AD56" s="160"/>
      <c r="AE56" s="160"/>
    </row>
    <row r="57" spans="3:31">
      <c r="C57" s="160"/>
      <c r="E57" s="160"/>
      <c r="I57" s="160"/>
      <c r="M57" s="160"/>
      <c r="R57" s="160"/>
      <c r="S57" s="160"/>
      <c r="T57" s="160"/>
      <c r="U57" s="160"/>
      <c r="W57" s="160"/>
      <c r="X57" s="160"/>
      <c r="Y57" s="160"/>
      <c r="Z57" s="160"/>
      <c r="AB57" s="160"/>
      <c r="AC57" s="160"/>
      <c r="AD57" s="160"/>
      <c r="AE57" s="160"/>
    </row>
  </sheetData>
  <mergeCells count="6">
    <mergeCell ref="E6:G6"/>
    <mergeCell ref="AB6:AE6"/>
    <mergeCell ref="M6:P6"/>
    <mergeCell ref="R6:U6"/>
    <mergeCell ref="W6:Z6"/>
    <mergeCell ref="I6:K6"/>
  </mergeCells>
  <conditionalFormatting sqref="AF9:AF17 V7">
    <cfRule type="containsErrors" dxfId="2342" priority="363">
      <formula>ISERROR(V7)</formula>
    </cfRule>
  </conditionalFormatting>
  <conditionalFormatting sqref="Q8">
    <cfRule type="containsErrors" dxfId="2341" priority="301">
      <formula>ISERROR(Q8)</formula>
    </cfRule>
  </conditionalFormatting>
  <conditionalFormatting sqref="AF18:AF19">
    <cfRule type="containsErrors" dxfId="2340" priority="358">
      <formula>ISERROR(AF18)</formula>
    </cfRule>
  </conditionalFormatting>
  <conditionalFormatting sqref="X9 X11:X17">
    <cfRule type="containsErrors" dxfId="2339" priority="354">
      <formula>ISERROR(X9)</formula>
    </cfRule>
  </conditionalFormatting>
  <conditionalFormatting sqref="X18:X19">
    <cfRule type="containsErrors" dxfId="2338" priority="353">
      <formula>ISERROR(X18)</formula>
    </cfRule>
  </conditionalFormatting>
  <conditionalFormatting sqref="D18:D19">
    <cfRule type="containsErrors" dxfId="2337" priority="349">
      <formula>ISERROR(D18)</formula>
    </cfRule>
  </conditionalFormatting>
  <conditionalFormatting sqref="Q20:Q22">
    <cfRule type="containsErrors" dxfId="2336" priority="346">
      <formula>ISERROR(Q20)</formula>
    </cfRule>
  </conditionalFormatting>
  <conditionalFormatting sqref="X20:X22">
    <cfRule type="containsErrors" dxfId="2335" priority="342">
      <formula>ISERROR(X20)</formula>
    </cfRule>
  </conditionalFormatting>
  <conditionalFormatting sqref="D20:D22">
    <cfRule type="containsErrors" dxfId="2334" priority="340">
      <formula>ISERROR(D20)</formula>
    </cfRule>
  </conditionalFormatting>
  <conditionalFormatting sqref="S8">
    <cfRule type="containsErrors" dxfId="2333" priority="302">
      <formula>ISERROR(S8)</formula>
    </cfRule>
  </conditionalFormatting>
  <conditionalFormatting sqref="V8">
    <cfRule type="containsErrors" dxfId="2332" priority="298">
      <formula>ISERROR(V8)</formula>
    </cfRule>
  </conditionalFormatting>
  <conditionalFormatting sqref="X8">
    <cfRule type="containsErrors" dxfId="2331" priority="297">
      <formula>ISERROR(X8)</formula>
    </cfRule>
  </conditionalFormatting>
  <conditionalFormatting sqref="C8:G8 I8:K8">
    <cfRule type="containsErrors" dxfId="2330" priority="303">
      <formula>ISERROR(C8)</formula>
    </cfRule>
  </conditionalFormatting>
  <conditionalFormatting sqref="AF8">
    <cfRule type="containsErrors" dxfId="2329" priority="300">
      <formula>ISERROR(AF8)</formula>
    </cfRule>
  </conditionalFormatting>
  <conditionalFormatting sqref="E8">
    <cfRule type="containsErrors" dxfId="2328" priority="296">
      <formula>ISERROR(E8)</formula>
    </cfRule>
  </conditionalFormatting>
  <conditionalFormatting sqref="D8">
    <cfRule type="containsErrors" dxfId="2327" priority="295">
      <formula>ISERROR(D8)</formula>
    </cfRule>
  </conditionalFormatting>
  <conditionalFormatting sqref="Q18:Q19">
    <cfRule type="containsErrors" dxfId="2326" priority="359">
      <formula>ISERROR(Q18)</formula>
    </cfRule>
  </conditionalFormatting>
  <conditionalFormatting sqref="D9:D17">
    <cfRule type="containsErrors" dxfId="2325" priority="350">
      <formula>ISERROR(D9)</formula>
    </cfRule>
  </conditionalFormatting>
  <conditionalFormatting sqref="Q9:Q17">
    <cfRule type="containsErrors" dxfId="2324" priority="365">
      <formula>ISERROR(Q9)</formula>
    </cfRule>
  </conditionalFormatting>
  <conditionalFormatting sqref="AF20:AF22">
    <cfRule type="containsErrors" dxfId="2323" priority="345">
      <formula>ISERROR(AF20)</formula>
    </cfRule>
  </conditionalFormatting>
  <conditionalFormatting sqref="B8">
    <cfRule type="containsErrors" dxfId="2322" priority="113">
      <formula>ISERROR(B8)</formula>
    </cfRule>
  </conditionalFormatting>
  <conditionalFormatting sqref="B20:B22">
    <cfRule type="containsErrors" dxfId="2321" priority="118">
      <formula>ISERROR(B20)</formula>
    </cfRule>
  </conditionalFormatting>
  <conditionalFormatting sqref="B18:B19">
    <cfRule type="containsErrors" dxfId="2320" priority="119">
      <formula>ISERROR(B18)</formula>
    </cfRule>
  </conditionalFormatting>
  <conditionalFormatting sqref="B9:B17">
    <cfRule type="containsErrors" dxfId="2319" priority="120">
      <formula>ISERROR(B9)</formula>
    </cfRule>
  </conditionalFormatting>
  <conditionalFormatting sqref="B7">
    <cfRule type="containsErrors" dxfId="2318" priority="99">
      <formula>ISERROR(B7)</formula>
    </cfRule>
  </conditionalFormatting>
  <conditionalFormatting sqref="C9:G17 I9:K17">
    <cfRule type="containsErrors" dxfId="2317" priority="96">
      <formula>ISERROR(C9)</formula>
    </cfRule>
  </conditionalFormatting>
  <conditionalFormatting sqref="C20:G22 I20:K22">
    <cfRule type="containsErrors" dxfId="2316" priority="94">
      <formula>ISERROR(C20)</formula>
    </cfRule>
  </conditionalFormatting>
  <conditionalFormatting sqref="C18:G19 I18:K19">
    <cfRule type="containsErrors" dxfId="2315" priority="95">
      <formula>ISERROR(C18)</formula>
    </cfRule>
  </conditionalFormatting>
  <conditionalFormatting sqref="S9:S17">
    <cfRule type="containsErrors" dxfId="2314" priority="89">
      <formula>ISERROR(S9)</formula>
    </cfRule>
  </conditionalFormatting>
  <conditionalFormatting sqref="V18:V19">
    <cfRule type="containsErrors" dxfId="2313" priority="84">
      <formula>ISERROR(V18)</formula>
    </cfRule>
  </conditionalFormatting>
  <conditionalFormatting sqref="S18:S19">
    <cfRule type="containsErrors" dxfId="2312" priority="87">
      <formula>ISERROR(S18)</formula>
    </cfRule>
  </conditionalFormatting>
  <conditionalFormatting sqref="V9:V17">
    <cfRule type="containsErrors" dxfId="2311" priority="85">
      <formula>ISERROR(V9)</formula>
    </cfRule>
  </conditionalFormatting>
  <conditionalFormatting sqref="S20:S22">
    <cfRule type="containsErrors" dxfId="2310" priority="83">
      <formula>ISERROR(S20)</formula>
    </cfRule>
  </conditionalFormatting>
  <conditionalFormatting sqref="V20:V22">
    <cfRule type="containsErrors" dxfId="2309" priority="81">
      <formula>ISERROR(V20)</formula>
    </cfRule>
  </conditionalFormatting>
  <conditionalFormatting sqref="E9:E17 F10:G10">
    <cfRule type="containsErrors" dxfId="2308" priority="68">
      <formula>ISERROR(E9)</formula>
    </cfRule>
  </conditionalFormatting>
  <conditionalFormatting sqref="E18:E19">
    <cfRule type="containsErrors" dxfId="2307" priority="67">
      <formula>ISERROR(E18)</formula>
    </cfRule>
  </conditionalFormatting>
  <conditionalFormatting sqref="E20:E22">
    <cfRule type="containsErrors" dxfId="2306" priority="66">
      <formula>ISERROR(E20)</formula>
    </cfRule>
  </conditionalFormatting>
  <conditionalFormatting sqref="G8">
    <cfRule type="containsErrors" dxfId="2305" priority="62">
      <formula>ISERROR(G8)</formula>
    </cfRule>
  </conditionalFormatting>
  <conditionalFormatting sqref="G9:G17">
    <cfRule type="containsErrors" dxfId="2304" priority="61">
      <formula>ISERROR(G9)</formula>
    </cfRule>
  </conditionalFormatting>
  <conditionalFormatting sqref="G18:G19">
    <cfRule type="containsErrors" dxfId="2303" priority="60">
      <formula>ISERROR(G18)</formula>
    </cfRule>
  </conditionalFormatting>
  <conditionalFormatting sqref="G20:G22">
    <cfRule type="containsErrors" dxfId="2302" priority="59">
      <formula>ISERROR(G20)</formula>
    </cfRule>
  </conditionalFormatting>
  <conditionalFormatting sqref="Q7 S7">
    <cfRule type="containsErrors" dxfId="2301" priority="53">
      <formula>ISERROR(Q7)</formula>
    </cfRule>
  </conditionalFormatting>
  <conditionalFormatting sqref="C7:G7 I7:K7">
    <cfRule type="containsErrors" dxfId="2300" priority="51">
      <formula>ISERROR(C7)</formula>
    </cfRule>
  </conditionalFormatting>
  <conditionalFormatting sqref="X7">
    <cfRule type="containsErrors" dxfId="2299" priority="49">
      <formula>ISERROR(X7)</formula>
    </cfRule>
  </conditionalFormatting>
  <conditionalFormatting sqref="F20:G22">
    <cfRule type="containsErrors" dxfId="2298" priority="45">
      <formula>ISERROR(F20)</formula>
    </cfRule>
  </conditionalFormatting>
  <conditionalFormatting sqref="F8:G8">
    <cfRule type="containsErrors" dxfId="2297" priority="48">
      <formula>ISERROR(F8)</formula>
    </cfRule>
  </conditionalFormatting>
  <conditionalFormatting sqref="F9:G17">
    <cfRule type="containsErrors" dxfId="2296" priority="47">
      <formula>ISERROR(F9)</formula>
    </cfRule>
  </conditionalFormatting>
  <conditionalFormatting sqref="F18:G19">
    <cfRule type="containsErrors" dxfId="2295" priority="46">
      <formula>ISERROR(F18)</formula>
    </cfRule>
  </conditionalFormatting>
  <conditionalFormatting sqref="H18:H19">
    <cfRule type="containsErrors" dxfId="2294" priority="43">
      <formula>ISERROR(H18)</formula>
    </cfRule>
  </conditionalFormatting>
  <conditionalFormatting sqref="H20:H22">
    <cfRule type="containsErrors" dxfId="2293" priority="42">
      <formula>ISERROR(H20)</formula>
    </cfRule>
  </conditionalFormatting>
  <conditionalFormatting sqref="H8">
    <cfRule type="containsErrors" dxfId="2292" priority="41">
      <formula>ISERROR(H8)</formula>
    </cfRule>
  </conditionalFormatting>
  <conditionalFormatting sqref="H8">
    <cfRule type="containsErrors" dxfId="2291" priority="40">
      <formula>ISERROR(H8)</formula>
    </cfRule>
  </conditionalFormatting>
  <conditionalFormatting sqref="H9:H17">
    <cfRule type="containsErrors" dxfId="2290" priority="44">
      <formula>ISERROR(H9)</formula>
    </cfRule>
  </conditionalFormatting>
  <conditionalFormatting sqref="H9:H17">
    <cfRule type="containsErrors" dxfId="2289" priority="39">
      <formula>ISERROR(H9)</formula>
    </cfRule>
  </conditionalFormatting>
  <conditionalFormatting sqref="H20:H22">
    <cfRule type="containsErrors" dxfId="2288" priority="37">
      <formula>ISERROR(H20)</formula>
    </cfRule>
  </conditionalFormatting>
  <conditionalFormatting sqref="H18:H19">
    <cfRule type="containsErrors" dxfId="2287" priority="38">
      <formula>ISERROR(H18)</formula>
    </cfRule>
  </conditionalFormatting>
  <conditionalFormatting sqref="H7">
    <cfRule type="containsErrors" dxfId="2286" priority="36">
      <formula>ISERROR(H7)</formula>
    </cfRule>
  </conditionalFormatting>
  <conditionalFormatting sqref="AA7">
    <cfRule type="containsErrors" dxfId="2285" priority="35">
      <formula>ISERROR(AA7)</formula>
    </cfRule>
  </conditionalFormatting>
  <conditionalFormatting sqref="AC9:AC17">
    <cfRule type="containsErrors" dxfId="2284" priority="34">
      <formula>ISERROR(AC9)</formula>
    </cfRule>
  </conditionalFormatting>
  <conditionalFormatting sqref="AC18:AC19">
    <cfRule type="containsErrors" dxfId="2283" priority="33">
      <formula>ISERROR(AC18)</formula>
    </cfRule>
  </conditionalFormatting>
  <conditionalFormatting sqref="AC20:AC22">
    <cfRule type="containsErrors" dxfId="2282" priority="32">
      <formula>ISERROR(AC20)</formula>
    </cfRule>
  </conditionalFormatting>
  <conditionalFormatting sqref="AA8">
    <cfRule type="containsErrors" dxfId="2281" priority="31">
      <formula>ISERROR(AA8)</formula>
    </cfRule>
  </conditionalFormatting>
  <conditionalFormatting sqref="AC8">
    <cfRule type="containsErrors" dxfId="2280" priority="30">
      <formula>ISERROR(AC8)</formula>
    </cfRule>
  </conditionalFormatting>
  <conditionalFormatting sqref="AA18:AA19">
    <cfRule type="containsErrors" dxfId="2279" priority="28">
      <formula>ISERROR(AA18)</formula>
    </cfRule>
  </conditionalFormatting>
  <conditionalFormatting sqref="AA9:AA17">
    <cfRule type="containsErrors" dxfId="2278" priority="29">
      <formula>ISERROR(AA9)</formula>
    </cfRule>
  </conditionalFormatting>
  <conditionalFormatting sqref="AA20:AA22">
    <cfRule type="containsErrors" dxfId="2277" priority="27">
      <formula>ISERROR(AA20)</formula>
    </cfRule>
  </conditionalFormatting>
  <conditionalFormatting sqref="AC7">
    <cfRule type="containsErrors" dxfId="2276" priority="26">
      <formula>ISERROR(AC7)</formula>
    </cfRule>
  </conditionalFormatting>
  <conditionalFormatting sqref="M8 O8:P8">
    <cfRule type="containsErrors" dxfId="2275" priority="25">
      <formula>ISERROR(M8)</formula>
    </cfRule>
  </conditionalFormatting>
  <conditionalFormatting sqref="M9:M17 P9:P17">
    <cfRule type="containsErrors" dxfId="2274" priority="24">
      <formula>ISERROR(M9)</formula>
    </cfRule>
  </conditionalFormatting>
  <conditionalFormatting sqref="M20:M22 P20:P22">
    <cfRule type="containsErrors" dxfId="2273" priority="22">
      <formula>ISERROR(M20)</formula>
    </cfRule>
  </conditionalFormatting>
  <conditionalFormatting sqref="M18:M19 P18:P19">
    <cfRule type="containsErrors" dxfId="2272" priority="23">
      <formula>ISERROR(M18)</formula>
    </cfRule>
  </conditionalFormatting>
  <conditionalFormatting sqref="M7 O7:P7">
    <cfRule type="containsErrors" dxfId="2271" priority="21">
      <formula>ISERROR(M7)</formula>
    </cfRule>
  </conditionalFormatting>
  <conditionalFormatting sqref="L18:L19">
    <cfRule type="containsErrors" dxfId="2270" priority="19">
      <formula>ISERROR(L18)</formula>
    </cfRule>
  </conditionalFormatting>
  <conditionalFormatting sqref="L20:L22">
    <cfRule type="containsErrors" dxfId="2269" priority="18">
      <formula>ISERROR(L20)</formula>
    </cfRule>
  </conditionalFormatting>
  <conditionalFormatting sqref="L8">
    <cfRule type="containsErrors" dxfId="2268" priority="17">
      <formula>ISERROR(L8)</formula>
    </cfRule>
  </conditionalFormatting>
  <conditionalFormatting sqref="L8">
    <cfRule type="containsErrors" dxfId="2267" priority="16">
      <formula>ISERROR(L8)</formula>
    </cfRule>
  </conditionalFormatting>
  <conditionalFormatting sqref="L9:L17">
    <cfRule type="containsErrors" dxfId="2266" priority="20">
      <formula>ISERROR(L9)</formula>
    </cfRule>
  </conditionalFormatting>
  <conditionalFormatting sqref="L9:L17">
    <cfRule type="containsErrors" dxfId="2265" priority="15">
      <formula>ISERROR(L9)</formula>
    </cfRule>
  </conditionalFormatting>
  <conditionalFormatting sqref="L20:L22">
    <cfRule type="containsErrors" dxfId="2264" priority="13">
      <formula>ISERROR(L20)</formula>
    </cfRule>
  </conditionalFormatting>
  <conditionalFormatting sqref="L18:L19">
    <cfRule type="containsErrors" dxfId="2263" priority="14">
      <formula>ISERROR(L18)</formula>
    </cfRule>
  </conditionalFormatting>
  <conditionalFormatting sqref="L7">
    <cfRule type="containsErrors" dxfId="2262" priority="12">
      <formula>ISERROR(L7)</formula>
    </cfRule>
  </conditionalFormatting>
  <conditionalFormatting sqref="N8">
    <cfRule type="containsErrors" dxfId="2261" priority="11">
      <formula>ISERROR(N8)</formula>
    </cfRule>
  </conditionalFormatting>
  <conditionalFormatting sqref="N9:N17">
    <cfRule type="containsErrors" dxfId="2260" priority="10">
      <formula>ISERROR(N9)</formula>
    </cfRule>
  </conditionalFormatting>
  <conditionalFormatting sqref="N20:N22">
    <cfRule type="containsErrors" dxfId="2259" priority="8">
      <formula>ISERROR(N20)</formula>
    </cfRule>
  </conditionalFormatting>
  <conditionalFormatting sqref="N18:N19">
    <cfRule type="containsErrors" dxfId="2258" priority="9">
      <formula>ISERROR(N18)</formula>
    </cfRule>
  </conditionalFormatting>
  <conditionalFormatting sqref="N7">
    <cfRule type="containsErrors" dxfId="2257" priority="7">
      <formula>ISERROR(N7)</formula>
    </cfRule>
  </conditionalFormatting>
  <conditionalFormatting sqref="X10">
    <cfRule type="containsErrors" dxfId="2256" priority="4">
      <formula>ISERROR(X10)</formula>
    </cfRule>
  </conditionalFormatting>
  <conditionalFormatting sqref="O17">
    <cfRule type="containsErrors" dxfId="2255" priority="3">
      <formula>ISERROR(O17)</formula>
    </cfRule>
  </conditionalFormatting>
  <conditionalFormatting sqref="O18">
    <cfRule type="containsErrors" dxfId="2254" priority="2">
      <formula>ISERROR(O18)</formula>
    </cfRule>
  </conditionalFormatting>
  <conditionalFormatting sqref="O9:O16">
    <cfRule type="containsErrors" dxfId="2253" priority="1">
      <formula>ISERROR(O9)</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AF34"/>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16384" width="11.42578125" style="141"/>
  </cols>
  <sheetData>
    <row r="1" spans="1:32" ht="27.75">
      <c r="A1" s="260" t="s">
        <v>171</v>
      </c>
    </row>
    <row r="2" spans="1:32">
      <c r="A2" s="142"/>
    </row>
    <row r="3" spans="1:32" ht="15.75" customHeight="1">
      <c r="A3" s="147"/>
      <c r="B3" s="177"/>
      <c r="C3" s="349"/>
      <c r="D3" s="349"/>
      <c r="E3" s="349"/>
      <c r="F3" s="349"/>
      <c r="G3" s="349"/>
      <c r="H3" s="349"/>
      <c r="I3" s="349"/>
      <c r="J3" s="349"/>
      <c r="K3" s="349"/>
      <c r="L3" s="349"/>
      <c r="M3" s="349"/>
      <c r="N3" s="349"/>
      <c r="O3" s="349"/>
      <c r="P3" s="349"/>
      <c r="Q3" s="349"/>
      <c r="R3" s="349"/>
      <c r="S3" s="349"/>
      <c r="T3" s="349"/>
      <c r="U3" s="349"/>
      <c r="V3" s="349"/>
      <c r="W3" s="349"/>
      <c r="X3" s="349"/>
      <c r="Y3" s="349"/>
      <c r="Z3" s="349"/>
      <c r="AA3" s="177"/>
      <c r="AB3" s="205"/>
      <c r="AC3" s="205"/>
      <c r="AD3" s="205"/>
      <c r="AE3" s="205"/>
    </row>
    <row r="4" spans="1:32">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row>
    <row r="5" spans="1:32"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row>
    <row r="6" spans="1:32">
      <c r="A6" s="148" t="s">
        <v>18</v>
      </c>
      <c r="B6" s="31"/>
      <c r="C6" s="277">
        <v>2017</v>
      </c>
      <c r="D6" s="2"/>
      <c r="E6" s="399" t="s">
        <v>13</v>
      </c>
      <c r="F6" s="399"/>
      <c r="G6" s="403"/>
      <c r="H6" s="2"/>
      <c r="I6" s="398" t="s">
        <v>19</v>
      </c>
      <c r="J6" s="399"/>
      <c r="K6" s="399"/>
      <c r="L6" s="2"/>
      <c r="M6" s="398" t="s">
        <v>367</v>
      </c>
      <c r="N6" s="399"/>
      <c r="O6" s="399"/>
      <c r="P6" s="399"/>
      <c r="Q6" s="1"/>
      <c r="R6" s="400" t="s">
        <v>135</v>
      </c>
      <c r="S6" s="400"/>
      <c r="T6" s="400"/>
      <c r="U6" s="400"/>
      <c r="V6" s="147"/>
      <c r="W6" s="400" t="s">
        <v>136</v>
      </c>
      <c r="X6" s="400"/>
      <c r="Y6" s="400"/>
      <c r="Z6" s="400"/>
      <c r="AA6" s="3"/>
      <c r="AB6" s="400" t="s">
        <v>366</v>
      </c>
      <c r="AC6" s="400"/>
      <c r="AD6" s="400"/>
      <c r="AE6" s="400"/>
    </row>
    <row r="7" spans="1:32">
      <c r="A7" s="4" t="s">
        <v>94</v>
      </c>
      <c r="B7" s="5"/>
      <c r="C7" s="6" t="s">
        <v>88</v>
      </c>
      <c r="D7" s="8"/>
      <c r="E7" s="134" t="s">
        <v>147</v>
      </c>
      <c r="F7" s="134" t="s">
        <v>148</v>
      </c>
      <c r="G7" s="134" t="s">
        <v>88</v>
      </c>
      <c r="H7" s="8"/>
      <c r="I7" s="133" t="s">
        <v>147</v>
      </c>
      <c r="J7" s="7" t="s">
        <v>148</v>
      </c>
      <c r="K7" s="342" t="s">
        <v>88</v>
      </c>
      <c r="L7" s="8"/>
      <c r="M7" s="133" t="s">
        <v>143</v>
      </c>
      <c r="N7" s="7" t="s">
        <v>147</v>
      </c>
      <c r="O7" s="133" t="s">
        <v>148</v>
      </c>
      <c r="P7" s="342" t="s">
        <v>88</v>
      </c>
      <c r="Q7" s="5"/>
      <c r="R7" s="7" t="s">
        <v>143</v>
      </c>
      <c r="S7" s="132" t="s">
        <v>144</v>
      </c>
      <c r="T7" s="249" t="s">
        <v>145</v>
      </c>
      <c r="U7" s="249" t="s">
        <v>146</v>
      </c>
      <c r="V7" s="147"/>
      <c r="W7" s="7" t="s">
        <v>143</v>
      </c>
      <c r="X7" s="132" t="s">
        <v>144</v>
      </c>
      <c r="Y7" s="249" t="s">
        <v>145</v>
      </c>
      <c r="Z7" s="249" t="s">
        <v>146</v>
      </c>
      <c r="AA7" s="9"/>
      <c r="AB7" s="7" t="s">
        <v>143</v>
      </c>
      <c r="AC7" s="132" t="s">
        <v>144</v>
      </c>
      <c r="AD7" s="249" t="s">
        <v>145</v>
      </c>
      <c r="AE7" s="249" t="s">
        <v>146</v>
      </c>
    </row>
    <row r="8" spans="1:32"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13"/>
      <c r="AB8" s="112"/>
      <c r="AC8" s="112"/>
      <c r="AD8" s="112"/>
      <c r="AE8" s="112"/>
    </row>
    <row r="9" spans="1:32">
      <c r="A9" s="86" t="s">
        <v>0</v>
      </c>
      <c r="B9" s="101"/>
      <c r="C9" s="281">
        <v>157.00012933137953</v>
      </c>
      <c r="D9" s="27"/>
      <c r="E9" s="281">
        <v>83.015068708391084</v>
      </c>
      <c r="F9" s="281">
        <v>127.62066149409729</v>
      </c>
      <c r="G9" s="281">
        <v>173.16002060999998</v>
      </c>
      <c r="H9" s="27"/>
      <c r="I9" s="281">
        <v>90.984764657060097</v>
      </c>
      <c r="J9" s="281">
        <v>136.66277015057145</v>
      </c>
      <c r="K9" s="281">
        <v>183.00046646108345</v>
      </c>
      <c r="L9" s="27"/>
      <c r="M9" s="281">
        <v>45.325281047606737</v>
      </c>
      <c r="N9" s="281">
        <v>88.639462550312828</v>
      </c>
      <c r="O9" s="281">
        <v>131.71898032228356</v>
      </c>
      <c r="P9" s="281"/>
      <c r="Q9" s="27"/>
      <c r="R9" s="281">
        <v>38.617253722079901</v>
      </c>
      <c r="S9" s="281">
        <v>44.397814986311182</v>
      </c>
      <c r="T9" s="281">
        <v>44.605592785706207</v>
      </c>
      <c r="U9" s="281">
        <v>45.539359115902684</v>
      </c>
      <c r="V9" s="27"/>
      <c r="W9" s="281">
        <v>44.85143678106229</v>
      </c>
      <c r="X9" s="281">
        <v>46.133327875997807</v>
      </c>
      <c r="Y9" s="281">
        <v>45.67800549351135</v>
      </c>
      <c r="Z9" s="281">
        <v>46.337696310512001</v>
      </c>
      <c r="AA9" s="282"/>
      <c r="AB9" s="281">
        <f>+M9</f>
        <v>45.325281047606737</v>
      </c>
      <c r="AC9" s="281">
        <v>43.314181502706091</v>
      </c>
      <c r="AD9" s="380">
        <v>43.079517771970728</v>
      </c>
      <c r="AE9" s="281"/>
    </row>
    <row r="10" spans="1:32">
      <c r="A10" s="231" t="s">
        <v>72</v>
      </c>
      <c r="B10" s="101"/>
      <c r="C10" s="285">
        <v>172.12243823789763</v>
      </c>
      <c r="D10" s="27"/>
      <c r="E10" s="281">
        <v>95.962258115514373</v>
      </c>
      <c r="F10" s="281">
        <v>144.44865324661305</v>
      </c>
      <c r="G10" s="281">
        <v>193.71708124136035</v>
      </c>
      <c r="H10" s="27"/>
      <c r="I10" s="281">
        <v>96.87879871913637</v>
      </c>
      <c r="J10" s="281">
        <v>145.39700823677896</v>
      </c>
      <c r="K10" s="281">
        <v>194.20656629538499</v>
      </c>
      <c r="L10" s="27"/>
      <c r="M10" s="281">
        <v>47.650345396703088</v>
      </c>
      <c r="N10" s="281">
        <v>93.949627953128839</v>
      </c>
      <c r="O10" s="281">
        <v>139.46680855481839</v>
      </c>
      <c r="P10" s="281"/>
      <c r="Q10" s="27"/>
      <c r="R10" s="281">
        <v>46.337124250729218</v>
      </c>
      <c r="S10" s="281">
        <v>49.625133864785155</v>
      </c>
      <c r="T10" s="281">
        <v>48.486395131098675</v>
      </c>
      <c r="U10" s="281">
        <v>49.268427994747299</v>
      </c>
      <c r="V10" s="27"/>
      <c r="W10" s="281">
        <v>48.288089749247987</v>
      </c>
      <c r="X10" s="281">
        <v>48.590708969888382</v>
      </c>
      <c r="Y10" s="281">
        <v>48.518209517642589</v>
      </c>
      <c r="Z10" s="281">
        <v>48.809558058606029</v>
      </c>
      <c r="AA10" s="282"/>
      <c r="AB10" s="281">
        <f t="shared" ref="AB10:AB16" si="0">+M10</f>
        <v>47.650345396703088</v>
      </c>
      <c r="AC10" s="281">
        <v>46.299282556425752</v>
      </c>
      <c r="AD10" s="380">
        <v>45.517180601689546</v>
      </c>
      <c r="AE10" s="281"/>
    </row>
    <row r="11" spans="1:32">
      <c r="A11" s="86" t="s">
        <v>1</v>
      </c>
      <c r="B11" s="101"/>
      <c r="C11" s="281">
        <v>58.461732669186176</v>
      </c>
      <c r="D11" s="27"/>
      <c r="E11" s="281">
        <v>29.370359627506787</v>
      </c>
      <c r="F11" s="281">
        <v>46.026583804624977</v>
      </c>
      <c r="G11" s="281">
        <v>62.389317352223919</v>
      </c>
      <c r="H11" s="27"/>
      <c r="I11" s="281">
        <v>31.9879399153827</v>
      </c>
      <c r="J11" s="281">
        <v>49.620129131584399</v>
      </c>
      <c r="K11" s="281">
        <v>67.191914389496119</v>
      </c>
      <c r="L11" s="27"/>
      <c r="M11" s="281">
        <v>15.256514143835345</v>
      </c>
      <c r="N11" s="281">
        <v>28.926264609098613</v>
      </c>
      <c r="O11" s="281">
        <v>44.259865203852989</v>
      </c>
      <c r="P11" s="281"/>
      <c r="Q11" s="27"/>
      <c r="R11" s="281">
        <v>13.524156779521503</v>
      </c>
      <c r="S11" s="281">
        <v>15.9</v>
      </c>
      <c r="T11" s="281">
        <v>16.600000000000001</v>
      </c>
      <c r="U11" s="281">
        <v>16.365160572702415</v>
      </c>
      <c r="V11" s="27"/>
      <c r="W11" s="281">
        <v>15.567609497719005</v>
      </c>
      <c r="X11" s="281">
        <v>16.420330417663695</v>
      </c>
      <c r="Y11" s="281">
        <v>17.632189216201699</v>
      </c>
      <c r="Z11" s="281">
        <v>17.571785257911721</v>
      </c>
      <c r="AA11" s="282"/>
      <c r="AB11" s="281">
        <f t="shared" si="0"/>
        <v>15.256514143835345</v>
      </c>
      <c r="AC11" s="281">
        <v>13.669750465263268</v>
      </c>
      <c r="AD11" s="380">
        <v>15.333600594754376</v>
      </c>
      <c r="AE11" s="281"/>
    </row>
    <row r="12" spans="1:32">
      <c r="A12" s="232" t="s">
        <v>2</v>
      </c>
      <c r="B12" s="105"/>
      <c r="C12" s="283">
        <v>226.9</v>
      </c>
      <c r="D12" s="29"/>
      <c r="E12" s="283">
        <v>176.93926786610189</v>
      </c>
      <c r="F12" s="283">
        <v>235.08034544210321</v>
      </c>
      <c r="G12" s="283">
        <v>288.99774906507753</v>
      </c>
      <c r="H12" s="29"/>
      <c r="I12" s="283">
        <v>119.74208844382676</v>
      </c>
      <c r="J12" s="283">
        <v>170.73203242678585</v>
      </c>
      <c r="K12" s="283">
        <v>224.34044640798157</v>
      </c>
      <c r="L12" s="29"/>
      <c r="M12" s="283">
        <v>56.695985268928084</v>
      </c>
      <c r="N12" s="283">
        <v>110.88510331412346</v>
      </c>
      <c r="O12" s="283">
        <v>167.49080967759386</v>
      </c>
      <c r="P12" s="283"/>
      <c r="Q12" s="29"/>
      <c r="R12" s="283">
        <v>116.2</v>
      </c>
      <c r="S12" s="283">
        <v>60.656220787885474</v>
      </c>
      <c r="T12" s="283">
        <v>58.2</v>
      </c>
      <c r="U12" s="283">
        <v>53.941528277192049</v>
      </c>
      <c r="V12" s="29"/>
      <c r="W12" s="283">
        <v>58.325497583372297</v>
      </c>
      <c r="X12" s="283">
        <v>61.416590860454463</v>
      </c>
      <c r="Y12" s="283">
        <v>50.98994398295909</v>
      </c>
      <c r="Z12" s="283">
        <v>53.608413981195724</v>
      </c>
      <c r="AA12" s="284"/>
      <c r="AB12" s="283">
        <f t="shared" si="0"/>
        <v>56.695985268928084</v>
      </c>
      <c r="AC12" s="283">
        <v>54.189118045195372</v>
      </c>
      <c r="AD12" s="381">
        <v>56.605706363470404</v>
      </c>
      <c r="AE12" s="283"/>
    </row>
    <row r="13" spans="1:32">
      <c r="A13" s="233" t="s">
        <v>3</v>
      </c>
      <c r="B13" s="105"/>
      <c r="C13" s="283">
        <v>-190.07240680679971</v>
      </c>
      <c r="D13" s="29"/>
      <c r="E13" s="283">
        <v>-92.935581541273791</v>
      </c>
      <c r="F13" s="283">
        <v>-139.88588748460782</v>
      </c>
      <c r="G13" s="283">
        <v>-188.09600832114319</v>
      </c>
      <c r="H13" s="29"/>
      <c r="I13" s="283">
        <v>-95.61827442398581</v>
      </c>
      <c r="J13" s="283">
        <v>-142.0829397540885</v>
      </c>
      <c r="K13" s="283">
        <v>-189.1668827422464</v>
      </c>
      <c r="L13" s="29"/>
      <c r="M13" s="283">
        <v>-43.545837793786802</v>
      </c>
      <c r="N13" s="283">
        <v>-83.300745730616967</v>
      </c>
      <c r="O13" s="283">
        <v>-125.07815566769796</v>
      </c>
      <c r="P13" s="283"/>
      <c r="Q13" s="29"/>
      <c r="R13" s="283">
        <v>-46.328162955644629</v>
      </c>
      <c r="S13" s="283">
        <v>-46.607418585629162</v>
      </c>
      <c r="T13" s="283">
        <v>-46.95030594333403</v>
      </c>
      <c r="U13" s="283">
        <v>-48.210120836535367</v>
      </c>
      <c r="V13" s="29"/>
      <c r="W13" s="283">
        <v>-48.348538081436715</v>
      </c>
      <c r="X13" s="283">
        <v>-47.269736342549095</v>
      </c>
      <c r="Y13" s="283">
        <v>-46.46466533010269</v>
      </c>
      <c r="Z13" s="283">
        <v>-47.083942988157901</v>
      </c>
      <c r="AA13" s="284"/>
      <c r="AB13" s="283">
        <f t="shared" si="0"/>
        <v>-43.545837793786802</v>
      </c>
      <c r="AC13" s="283">
        <v>-39.754907936830165</v>
      </c>
      <c r="AD13" s="381">
        <v>-41.777409937080989</v>
      </c>
      <c r="AE13" s="283"/>
      <c r="AF13" s="279"/>
    </row>
    <row r="14" spans="1:32">
      <c r="A14" s="233" t="s">
        <v>73</v>
      </c>
      <c r="B14" s="105"/>
      <c r="C14" s="283">
        <v>36.910565330237034</v>
      </c>
      <c r="D14" s="29"/>
      <c r="E14" s="283">
        <v>84.003686324828109</v>
      </c>
      <c r="F14" s="283">
        <v>95.194457957495416</v>
      </c>
      <c r="G14" s="283">
        <v>100.89715161000001</v>
      </c>
      <c r="H14" s="29"/>
      <c r="I14" s="283">
        <v>24.123814019840971</v>
      </c>
      <c r="J14" s="283">
        <v>28.649092672697336</v>
      </c>
      <c r="K14" s="283">
        <v>35.173563665735159</v>
      </c>
      <c r="L14" s="29"/>
      <c r="M14" s="283">
        <v>13.150147475141285</v>
      </c>
      <c r="N14" s="283">
        <v>27.584357583506488</v>
      </c>
      <c r="O14" s="283">
        <v>42.412654009895888</v>
      </c>
      <c r="P14" s="283"/>
      <c r="Q14" s="29"/>
      <c r="R14" s="283">
        <v>69.944884122571793</v>
      </c>
      <c r="S14" s="283">
        <v>14.058802202256317</v>
      </c>
      <c r="T14" s="283">
        <v>11.190771632667307</v>
      </c>
      <c r="U14" s="283">
        <v>5.7026936525045926</v>
      </c>
      <c r="V14" s="29"/>
      <c r="W14" s="283">
        <v>9.9769595019355783</v>
      </c>
      <c r="X14" s="283">
        <v>14.146854517905393</v>
      </c>
      <c r="Y14" s="283">
        <v>4.5252786528563647</v>
      </c>
      <c r="Z14" s="283">
        <v>6.5244709930378235</v>
      </c>
      <c r="AA14" s="284"/>
      <c r="AB14" s="283">
        <f t="shared" si="0"/>
        <v>13.150147475141285</v>
      </c>
      <c r="AC14" s="283">
        <v>14.434210108365203</v>
      </c>
      <c r="AD14" s="381">
        <v>14.8282964263894</v>
      </c>
      <c r="AE14" s="283"/>
    </row>
    <row r="15" spans="1:32">
      <c r="A15" s="86" t="s">
        <v>74</v>
      </c>
      <c r="B15" s="101"/>
      <c r="C15" s="281">
        <v>-15.082362503691005</v>
      </c>
      <c r="D15" s="27"/>
      <c r="E15" s="281">
        <v>12.681994699999999</v>
      </c>
      <c r="F15" s="281">
        <v>4.5925511229782767</v>
      </c>
      <c r="G15" s="281">
        <v>2.7901154898280112</v>
      </c>
      <c r="H15" s="27"/>
      <c r="I15" s="281">
        <v>1.8556119999999976</v>
      </c>
      <c r="J15" s="281">
        <v>0.50924575999999533</v>
      </c>
      <c r="K15" s="281">
        <v>2.8551171867689078</v>
      </c>
      <c r="L15" s="27"/>
      <c r="M15" s="281">
        <v>-14.364291937316002</v>
      </c>
      <c r="N15" s="281">
        <v>-29.199732589271026</v>
      </c>
      <c r="O15" s="281">
        <v>-37.816684948352666</v>
      </c>
      <c r="P15" s="281"/>
      <c r="Q15" s="27"/>
      <c r="R15" s="281">
        <v>10.878313730000004</v>
      </c>
      <c r="S15" s="281">
        <v>1.8036809699999949</v>
      </c>
      <c r="T15" s="281">
        <v>-8.0894435770217221</v>
      </c>
      <c r="U15" s="281">
        <v>-1.8024356331502656</v>
      </c>
      <c r="V15" s="27"/>
      <c r="W15" s="281">
        <v>3.6744880520465415</v>
      </c>
      <c r="X15" s="281">
        <v>-1.8188760520465439</v>
      </c>
      <c r="Y15" s="281">
        <v>-1.3463662400000023</v>
      </c>
      <c r="Z15" s="281">
        <v>2.3458714267689125</v>
      </c>
      <c r="AA15" s="282"/>
      <c r="AB15" s="281">
        <f t="shared" si="0"/>
        <v>-14.364291937316002</v>
      </c>
      <c r="AC15" s="281">
        <v>-14.835440651955023</v>
      </c>
      <c r="AD15" s="380">
        <v>-8.6169523590816404</v>
      </c>
      <c r="AE15" s="281"/>
    </row>
    <row r="16" spans="1:32">
      <c r="A16" s="233" t="s">
        <v>46</v>
      </c>
      <c r="B16" s="105"/>
      <c r="C16" s="283">
        <v>21.827152826545955</v>
      </c>
      <c r="D16" s="29"/>
      <c r="E16" s="283">
        <v>96.685681024828099</v>
      </c>
      <c r="F16" s="283">
        <v>99.787009080473709</v>
      </c>
      <c r="G16" s="283">
        <v>103.68726709982802</v>
      </c>
      <c r="H16" s="29"/>
      <c r="I16" s="283">
        <v>25.979426019840972</v>
      </c>
      <c r="J16" s="283">
        <v>29.158338432697327</v>
      </c>
      <c r="K16" s="283">
        <v>38.028680852504053</v>
      </c>
      <c r="L16" s="29"/>
      <c r="M16" s="283">
        <v>-1.2141444621747155</v>
      </c>
      <c r="N16" s="283">
        <v>-1.6153750057645482</v>
      </c>
      <c r="O16" s="283">
        <v>4.5959690615432294</v>
      </c>
      <c r="P16" s="283"/>
      <c r="Q16" s="29"/>
      <c r="R16" s="283">
        <v>80.833197852571786</v>
      </c>
      <c r="S16" s="283">
        <v>15.852483172256314</v>
      </c>
      <c r="T16" s="283">
        <v>3.1013280556456095</v>
      </c>
      <c r="U16" s="283">
        <v>3.900258019354311</v>
      </c>
      <c r="V16" s="29"/>
      <c r="W16" s="283">
        <v>13.651447553982116</v>
      </c>
      <c r="X16" s="283">
        <v>12.327978465858855</v>
      </c>
      <c r="Y16" s="283">
        <v>3.1789124128563557</v>
      </c>
      <c r="Z16" s="283">
        <v>8.8703424198067253</v>
      </c>
      <c r="AA16" s="284"/>
      <c r="AB16" s="283">
        <f t="shared" si="0"/>
        <v>-1.2141444621747155</v>
      </c>
      <c r="AC16" s="283">
        <v>-0.40123054358983268</v>
      </c>
      <c r="AD16" s="381">
        <v>6.2113440673077776</v>
      </c>
      <c r="AE16" s="283"/>
    </row>
    <row r="17" spans="1:31">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13"/>
      <c r="AB17" s="120"/>
      <c r="AC17" s="120"/>
      <c r="AD17" s="382"/>
      <c r="AE17" s="120"/>
    </row>
    <row r="18" spans="1:31"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13"/>
      <c r="AB18" s="112"/>
      <c r="AC18" s="112"/>
      <c r="AD18" s="383"/>
      <c r="AE18" s="112"/>
    </row>
    <row r="19" spans="1:31">
      <c r="A19" s="234" t="s">
        <v>50</v>
      </c>
      <c r="B19" s="101"/>
      <c r="C19" s="106">
        <v>3757.1901349799991</v>
      </c>
      <c r="D19" s="101"/>
      <c r="E19" s="106">
        <v>3786.4014450199998</v>
      </c>
      <c r="F19" s="106">
        <v>3836.773549</v>
      </c>
      <c r="G19" s="106">
        <v>3792.86826032</v>
      </c>
      <c r="H19" s="101"/>
      <c r="I19" s="106">
        <v>3906.1025969993675</v>
      </c>
      <c r="J19" s="106">
        <v>3913.6918040846685</v>
      </c>
      <c r="K19" s="106">
        <v>3885.8934186120769</v>
      </c>
      <c r="L19" s="101"/>
      <c r="M19" s="106">
        <v>3888.2141301614761</v>
      </c>
      <c r="N19" s="106">
        <v>3789.6013646258234</v>
      </c>
      <c r="O19" s="106">
        <v>3704.0906379396424</v>
      </c>
      <c r="P19" s="106"/>
      <c r="Q19" s="101"/>
      <c r="R19" s="106">
        <v>3799.5795264859948</v>
      </c>
      <c r="S19" s="106">
        <v>3786.4014450199998</v>
      </c>
      <c r="T19" s="106">
        <v>3836.773549</v>
      </c>
      <c r="U19" s="106">
        <v>3792.86826032</v>
      </c>
      <c r="V19" s="101"/>
      <c r="W19" s="106">
        <v>3879.2406564000003</v>
      </c>
      <c r="X19" s="106">
        <v>3906.1025969993675</v>
      </c>
      <c r="Y19" s="106">
        <v>3913.6918040846685</v>
      </c>
      <c r="Z19" s="106">
        <v>3885.8934186120769</v>
      </c>
      <c r="AA19" s="114"/>
      <c r="AB19" s="106">
        <f t="shared" ref="AB19:AB22" si="1">+M19</f>
        <v>3888.2141301614761</v>
      </c>
      <c r="AC19" s="106">
        <v>3789.6013646258234</v>
      </c>
      <c r="AD19" s="378">
        <v>3704.0906379396424</v>
      </c>
      <c r="AE19" s="106"/>
    </row>
    <row r="20" spans="1:31">
      <c r="A20" s="86" t="s">
        <v>33</v>
      </c>
      <c r="B20" s="101"/>
      <c r="C20" s="117">
        <v>3561.9966597294092</v>
      </c>
      <c r="D20" s="101"/>
      <c r="E20" s="117">
        <v>3705.0199769590399</v>
      </c>
      <c r="F20" s="117">
        <v>3734.20465481776</v>
      </c>
      <c r="G20" s="117">
        <v>3766.1264507616997</v>
      </c>
      <c r="H20" s="101"/>
      <c r="I20" s="117">
        <v>3875.0707751224795</v>
      </c>
      <c r="J20" s="117">
        <v>3896.3157573419903</v>
      </c>
      <c r="K20" s="117">
        <v>3869.5200844374899</v>
      </c>
      <c r="L20" s="101"/>
      <c r="M20" s="117">
        <v>3844.9928751761095</v>
      </c>
      <c r="N20" s="117">
        <v>3757.713507767397</v>
      </c>
      <c r="O20" s="117">
        <v>3691.868363854478</v>
      </c>
      <c r="P20" s="117"/>
      <c r="Q20" s="101"/>
      <c r="R20" s="117">
        <v>3593.8159717029803</v>
      </c>
      <c r="S20" s="117">
        <v>3705.0199769590399</v>
      </c>
      <c r="T20" s="117">
        <v>3734.20465481776</v>
      </c>
      <c r="U20" s="117">
        <v>3766.1264507616997</v>
      </c>
      <c r="V20" s="101"/>
      <c r="W20" s="117">
        <v>3841.3867183108896</v>
      </c>
      <c r="X20" s="117">
        <v>3875.0707751224795</v>
      </c>
      <c r="Y20" s="117">
        <v>3896.3157573419903</v>
      </c>
      <c r="Z20" s="117">
        <v>3869.5200844374899</v>
      </c>
      <c r="AA20" s="114"/>
      <c r="AB20" s="117">
        <f t="shared" si="1"/>
        <v>3844.9928751761095</v>
      </c>
      <c r="AC20" s="117">
        <v>3757.713507767397</v>
      </c>
      <c r="AD20" s="378">
        <v>3691.868363854478</v>
      </c>
      <c r="AE20" s="117"/>
    </row>
    <row r="21" spans="1:31">
      <c r="A21" s="86" t="s">
        <v>76</v>
      </c>
      <c r="B21" s="101"/>
      <c r="C21" s="117"/>
      <c r="D21" s="101"/>
      <c r="E21" s="117">
        <v>698.46991105511995</v>
      </c>
      <c r="F21" s="117">
        <v>1069.2084109999998</v>
      </c>
      <c r="G21" s="117">
        <v>1458.9295588559698</v>
      </c>
      <c r="H21" s="101"/>
      <c r="I21" s="117">
        <v>795.71081610966996</v>
      </c>
      <c r="J21" s="117">
        <v>1182.91067</v>
      </c>
      <c r="K21" s="117">
        <v>1559.1978030278699</v>
      </c>
      <c r="L21" s="101"/>
      <c r="M21" s="117">
        <v>319.05676410586995</v>
      </c>
      <c r="N21" s="117">
        <v>474.319980512808</v>
      </c>
      <c r="O21" s="117">
        <v>690.67805846010299</v>
      </c>
      <c r="P21" s="117"/>
      <c r="Q21" s="101"/>
      <c r="R21" s="117">
        <v>307.77365008007996</v>
      </c>
      <c r="S21" s="117">
        <v>390.69626097503999</v>
      </c>
      <c r="T21" s="117">
        <v>370.73849994487989</v>
      </c>
      <c r="U21" s="117">
        <v>389.72114785597</v>
      </c>
      <c r="V21" s="101"/>
      <c r="W21" s="117">
        <v>357.89590757530004</v>
      </c>
      <c r="X21" s="117">
        <v>437.81490853436992</v>
      </c>
      <c r="Y21" s="117">
        <v>387.19985389033002</v>
      </c>
      <c r="Z21" s="117">
        <v>376.28713302786991</v>
      </c>
      <c r="AA21" s="114"/>
      <c r="AB21" s="117">
        <f t="shared" si="1"/>
        <v>319.05676410586995</v>
      </c>
      <c r="AC21" s="117">
        <v>155.26321640693806</v>
      </c>
      <c r="AD21" s="380">
        <v>216.35807794729499</v>
      </c>
      <c r="AE21" s="117"/>
    </row>
    <row r="22" spans="1:31">
      <c r="A22" s="86" t="s">
        <v>77</v>
      </c>
      <c r="B22" s="101"/>
      <c r="C22" s="117">
        <v>5521.2122901899984</v>
      </c>
      <c r="D22" s="101"/>
      <c r="E22" s="117">
        <v>5274.0709192852191</v>
      </c>
      <c r="F22" s="117">
        <v>5287.395766976816</v>
      </c>
      <c r="G22" s="117">
        <v>5202.5270020299995</v>
      </c>
      <c r="H22" s="101"/>
      <c r="I22" s="117">
        <v>5246.4854075579296</v>
      </c>
      <c r="J22" s="117">
        <v>5218.762243339741</v>
      </c>
      <c r="K22" s="117">
        <v>5121.5940107241777</v>
      </c>
      <c r="L22" s="101"/>
      <c r="M22" s="117">
        <v>5204.3495448751246</v>
      </c>
      <c r="N22" s="117">
        <v>5019.5745735466862</v>
      </c>
      <c r="O22" s="117">
        <v>4934.5137917457496</v>
      </c>
      <c r="P22" s="117"/>
      <c r="Q22" s="101"/>
      <c r="R22" s="117">
        <v>5251.8228486874759</v>
      </c>
      <c r="S22" s="117">
        <v>5274.0709192852191</v>
      </c>
      <c r="T22" s="117">
        <v>5287.395766976816</v>
      </c>
      <c r="U22" s="117">
        <v>5202.5270020299995</v>
      </c>
      <c r="V22" s="101"/>
      <c r="W22" s="117">
        <v>5187.8999999999996</v>
      </c>
      <c r="X22" s="117">
        <v>5246.4854075579296</v>
      </c>
      <c r="Y22" s="117">
        <v>5218.762243339741</v>
      </c>
      <c r="Z22" s="117">
        <v>5121.5940107241777</v>
      </c>
      <c r="AA22" s="114"/>
      <c r="AB22" s="117">
        <f t="shared" si="1"/>
        <v>5204.3495448751246</v>
      </c>
      <c r="AC22" s="117">
        <v>5019.5745735466862</v>
      </c>
      <c r="AD22" s="378">
        <v>4934.5137917457496</v>
      </c>
      <c r="AE22" s="117"/>
    </row>
    <row r="23" spans="1:31">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6"/>
      <c r="AB23" s="225"/>
      <c r="AC23" s="225"/>
      <c r="AD23" s="385"/>
      <c r="AE23" s="225"/>
    </row>
    <row r="24" spans="1:31"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2"/>
      <c r="AB24" s="121"/>
      <c r="AC24" s="121"/>
      <c r="AD24" s="386"/>
      <c r="AE24" s="121"/>
    </row>
    <row r="25" spans="1:31">
      <c r="A25" s="86" t="s">
        <v>91</v>
      </c>
      <c r="B25" s="101"/>
      <c r="C25" s="219">
        <v>2.2917125449261215E-2</v>
      </c>
      <c r="D25" s="101"/>
      <c r="E25" s="22">
        <v>2.633891475934173E-2</v>
      </c>
      <c r="F25" s="22">
        <v>2.6808599740845124E-2</v>
      </c>
      <c r="G25" s="22">
        <v>2.7403863412091629E-2</v>
      </c>
      <c r="H25" s="101"/>
      <c r="I25" s="22">
        <v>2.9734757029427787E-2</v>
      </c>
      <c r="J25" s="22">
        <v>2.9628562413138625E-2</v>
      </c>
      <c r="K25" s="22">
        <v>2.9912504995493718E-2</v>
      </c>
      <c r="L25" s="101"/>
      <c r="M25" s="22">
        <v>2.9893235754105098E-2</v>
      </c>
      <c r="N25" s="22">
        <v>2.965289188868607E-2</v>
      </c>
      <c r="O25" s="22">
        <v>2.9440158955641831E-2</v>
      </c>
      <c r="P25" s="22"/>
      <c r="Q25" s="101"/>
      <c r="R25" s="22">
        <v>2.4680120997732549E-2</v>
      </c>
      <c r="S25" s="22">
        <v>2.8665489464303234E-2</v>
      </c>
      <c r="T25" s="22">
        <v>2.8382738650398604E-2</v>
      </c>
      <c r="U25" s="22">
        <v>2.9149955879382336E-2</v>
      </c>
      <c r="V25" s="101"/>
      <c r="W25" s="22">
        <v>2.9672218069409898E-2</v>
      </c>
      <c r="X25" s="22">
        <v>3.0094675952309965E-2</v>
      </c>
      <c r="Y25" s="22">
        <v>2.9300838748076038E-2</v>
      </c>
      <c r="Z25" s="22">
        <v>2.9972397726357049E-2</v>
      </c>
      <c r="AA25" s="114"/>
      <c r="AB25" s="22">
        <f t="shared" ref="AB25:AB33" si="2">+M25</f>
        <v>2.9893235754105098E-2</v>
      </c>
      <c r="AC25" s="22">
        <v>2.8899960099547508E-2</v>
      </c>
      <c r="AD25" s="22">
        <v>2.9040001785721574E-2</v>
      </c>
      <c r="AE25" s="22"/>
    </row>
    <row r="26" spans="1:31">
      <c r="A26" s="86" t="s">
        <v>29</v>
      </c>
      <c r="B26" s="101"/>
      <c r="C26" s="219">
        <v>0.88216264837765423</v>
      </c>
      <c r="D26" s="101"/>
      <c r="E26" s="22">
        <v>0.82693622222542651</v>
      </c>
      <c r="F26" s="22">
        <v>0.8055750452243835</v>
      </c>
      <c r="G26" s="22">
        <v>0.7985418679092573</v>
      </c>
      <c r="H26" s="101"/>
      <c r="I26" s="22">
        <v>0.77755689570653796</v>
      </c>
      <c r="J26" s="22">
        <v>0.76272669311894647</v>
      </c>
      <c r="K26" s="22">
        <v>0.75608570532457997</v>
      </c>
      <c r="L26" s="101"/>
      <c r="M26" s="22">
        <v>0.71879411391127257</v>
      </c>
      <c r="N26" s="22">
        <v>0.70854617024285149</v>
      </c>
      <c r="O26" s="22">
        <v>0.71075676905222807</v>
      </c>
      <c r="P26" s="22"/>
      <c r="Q26" s="101"/>
      <c r="R26" s="22">
        <v>0.88850996760476519</v>
      </c>
      <c r="S26" s="22">
        <v>0.77364392783072167</v>
      </c>
      <c r="T26" s="22">
        <v>0.76700000000000002</v>
      </c>
      <c r="U26" s="22">
        <v>0.77878192220930054</v>
      </c>
      <c r="V26" s="101"/>
      <c r="W26" s="22">
        <v>0.80022014677872122</v>
      </c>
      <c r="X26" s="22">
        <v>0.75566701663776059</v>
      </c>
      <c r="Y26" s="22">
        <v>0.73392074598965162</v>
      </c>
      <c r="Z26" s="22">
        <v>0.73672860165119924</v>
      </c>
      <c r="AA26" s="114"/>
      <c r="AB26" s="22">
        <f t="shared" si="2"/>
        <v>0.71879411391127257</v>
      </c>
      <c r="AC26" s="22">
        <v>0.69765118979814134</v>
      </c>
      <c r="AD26" s="22">
        <v>0.71520595210817228</v>
      </c>
      <c r="AE26" s="22"/>
    </row>
    <row r="27" spans="1:31">
      <c r="A27" s="86" t="s">
        <v>30</v>
      </c>
      <c r="B27" s="101"/>
      <c r="C27" s="22">
        <v>-2.898746772026185E-3</v>
      </c>
      <c r="D27" s="101"/>
      <c r="E27" s="22">
        <v>2.4402698577939792E-3</v>
      </c>
      <c r="F27" s="22">
        <v>8.7101241481757883E-4</v>
      </c>
      <c r="G27" s="22">
        <v>5.3281060531628103E-4</v>
      </c>
      <c r="H27" s="101"/>
      <c r="I27" s="22">
        <v>3.4546891617497582E-4</v>
      </c>
      <c r="J27" s="22">
        <v>9.6127209125478554E-5</v>
      </c>
      <c r="K27" s="22">
        <v>5.4375855492142747E-4</v>
      </c>
      <c r="L27" s="101"/>
      <c r="M27" s="22">
        <v>-2.7563242280071705E-3</v>
      </c>
      <c r="N27" s="22">
        <v>-5.7039807011085185E-3</v>
      </c>
      <c r="O27" s="22">
        <v>-7.4826987101081774E-3</v>
      </c>
      <c r="P27" s="22"/>
      <c r="Q27" s="101"/>
      <c r="R27" s="22">
        <v>2.111015393229828E-3</v>
      </c>
      <c r="S27" s="22">
        <v>3.4706435448735793E-4</v>
      </c>
      <c r="T27" s="22">
        <v>-1.5342247905087876E-3</v>
      </c>
      <c r="U27" s="22">
        <v>-3.4419966637353269E-4</v>
      </c>
      <c r="V27" s="101"/>
      <c r="W27" s="22">
        <v>6.9359035495041499E-4</v>
      </c>
      <c r="X27" s="22">
        <v>-3.3862959409463792E-4</v>
      </c>
      <c r="Y27" s="22">
        <v>-2.5414532486626036E-4</v>
      </c>
      <c r="Z27" s="22">
        <v>4.4677243475771096E-4</v>
      </c>
      <c r="AA27" s="114"/>
      <c r="AB27" s="22">
        <f t="shared" si="2"/>
        <v>-2.7563242280071705E-3</v>
      </c>
      <c r="AC27" s="22">
        <v>-2.898008292113089E-3</v>
      </c>
      <c r="AD27" s="22">
        <v>-1.7050161427534789E-3</v>
      </c>
      <c r="AE27" s="22"/>
    </row>
    <row r="28" spans="1:31">
      <c r="A28" s="86" t="s">
        <v>36</v>
      </c>
      <c r="B28" s="101"/>
      <c r="C28" s="22">
        <v>0.6805009366612681</v>
      </c>
      <c r="D28" s="101"/>
      <c r="E28" s="22">
        <v>0.77010476269626738</v>
      </c>
      <c r="F28" s="22">
        <v>0.76138031229192271</v>
      </c>
      <c r="G28" s="22">
        <v>0.78302573350537963</v>
      </c>
      <c r="H28" s="101"/>
      <c r="I28" s="22">
        <v>0.80055207366744652</v>
      </c>
      <c r="J28" s="22">
        <v>0.79532815819061342</v>
      </c>
      <c r="K28" s="22">
        <v>0.80142202058332412</v>
      </c>
      <c r="L28" s="101"/>
      <c r="M28" s="22">
        <v>0.80438544322596517</v>
      </c>
      <c r="N28" s="22">
        <v>0.78914837007729299</v>
      </c>
      <c r="O28" s="22">
        <v>0.78563268211879267</v>
      </c>
      <c r="P28" s="22"/>
      <c r="Q28" s="101"/>
      <c r="R28" s="22">
        <v>0.75211563027919237</v>
      </c>
      <c r="S28" s="22">
        <v>0.77010476269626738</v>
      </c>
      <c r="T28" s="22">
        <v>0.76138031229192271</v>
      </c>
      <c r="U28" s="22">
        <v>0.78302573350537963</v>
      </c>
      <c r="V28" s="101"/>
      <c r="W28" s="219">
        <v>0.79597588165882949</v>
      </c>
      <c r="X28" s="22">
        <v>0.80055207366744652</v>
      </c>
      <c r="Y28" s="22">
        <v>0.79532815819061342</v>
      </c>
      <c r="Z28" s="22">
        <v>0.80142202058332412</v>
      </c>
      <c r="AA28" s="114"/>
      <c r="AB28" s="219">
        <f t="shared" si="2"/>
        <v>0.80438544322596517</v>
      </c>
      <c r="AC28" s="22">
        <v>0.78914837007729299</v>
      </c>
      <c r="AD28" s="22">
        <v>0.78563268211879267</v>
      </c>
      <c r="AE28" s="22"/>
    </row>
    <row r="29" spans="1:31">
      <c r="A29" s="86" t="s">
        <v>79</v>
      </c>
      <c r="B29" s="101"/>
      <c r="C29" s="22">
        <v>0.11639175110112324</v>
      </c>
      <c r="D29" s="101"/>
      <c r="E29" s="22">
        <v>0.10196677493829186</v>
      </c>
      <c r="F29" s="22">
        <v>9.0766526435253861E-2</v>
      </c>
      <c r="G29" s="22">
        <v>7.7112064394564556E-2</v>
      </c>
      <c r="H29" s="101"/>
      <c r="I29" s="22">
        <v>6.1335131536807516E-2</v>
      </c>
      <c r="J29" s="22">
        <v>5.9901288173449169E-2</v>
      </c>
      <c r="K29" s="22">
        <v>5.2662396697183492E-2</v>
      </c>
      <c r="L29" s="101"/>
      <c r="M29" s="22">
        <v>4.589171524607865E-2</v>
      </c>
      <c r="N29" s="22">
        <v>4.7728114797347551E-2</v>
      </c>
      <c r="O29" s="22">
        <v>4.898710361407646E-2</v>
      </c>
      <c r="P29" s="22"/>
      <c r="Q29" s="101"/>
      <c r="R29" s="22">
        <v>0.10982507734827554</v>
      </c>
      <c r="S29" s="22">
        <v>0.10196677493829186</v>
      </c>
      <c r="T29" s="22">
        <v>9.0766526435253861E-2</v>
      </c>
      <c r="U29" s="22">
        <v>7.7112064394564556E-2</v>
      </c>
      <c r="V29" s="101"/>
      <c r="W29" s="22">
        <v>7.4224849027138579E-2</v>
      </c>
      <c r="X29" s="22">
        <v>6.1335131536807516E-2</v>
      </c>
      <c r="Y29" s="22">
        <v>5.9901288173449169E-2</v>
      </c>
      <c r="Z29" s="22">
        <v>5.2662396697183492E-2</v>
      </c>
      <c r="AA29" s="114"/>
      <c r="AB29" s="22">
        <f t="shared" si="2"/>
        <v>4.589171524607865E-2</v>
      </c>
      <c r="AC29" s="22">
        <v>4.7728114797347551E-2</v>
      </c>
      <c r="AD29" s="22">
        <v>4.898710361407646E-2</v>
      </c>
      <c r="AE29" s="22"/>
    </row>
    <row r="30" spans="1:31">
      <c r="A30" s="86" t="s">
        <v>37</v>
      </c>
      <c r="B30" s="101"/>
      <c r="C30" s="22">
        <v>0.66953701072393956</v>
      </c>
      <c r="D30" s="101"/>
      <c r="E30" s="22">
        <v>0.70728435639707632</v>
      </c>
      <c r="F30" s="22">
        <v>0.76200430434217903</v>
      </c>
      <c r="G30" s="22">
        <v>0.75386216182788701</v>
      </c>
      <c r="H30" s="101"/>
      <c r="I30" s="22">
        <v>0.73209735474645932</v>
      </c>
      <c r="J30" s="22">
        <v>0.75293470941395946</v>
      </c>
      <c r="K30" s="22">
        <v>0.73757770012248314</v>
      </c>
      <c r="L30" s="101"/>
      <c r="M30" s="22">
        <v>0.73345949637055996</v>
      </c>
      <c r="N30" s="22">
        <v>0.73161613076979704</v>
      </c>
      <c r="O30" s="22">
        <v>0.73716303344454959</v>
      </c>
      <c r="P30" s="22"/>
      <c r="Q30" s="101"/>
      <c r="R30" s="22">
        <v>0.69845591804333851</v>
      </c>
      <c r="S30" s="22">
        <v>0.70728435639707632</v>
      </c>
      <c r="T30" s="22">
        <v>0.76200430434217903</v>
      </c>
      <c r="U30" s="22">
        <v>0.75386216182788701</v>
      </c>
      <c r="V30" s="101"/>
      <c r="W30" s="22">
        <v>0.75801973053861449</v>
      </c>
      <c r="X30" s="22">
        <v>0.73209735474645932</v>
      </c>
      <c r="Y30" s="22">
        <v>0.75293470941395946</v>
      </c>
      <c r="Z30" s="22">
        <v>0.73757770012248314</v>
      </c>
      <c r="AA30" s="114"/>
      <c r="AB30" s="22">
        <f t="shared" si="2"/>
        <v>0.73345949637055996</v>
      </c>
      <c r="AC30" s="22">
        <v>0.73161613076979704</v>
      </c>
      <c r="AD30" s="22">
        <v>0.73716303344454959</v>
      </c>
      <c r="AE30" s="22"/>
    </row>
    <row r="31" spans="1:31">
      <c r="A31" s="86" t="s">
        <v>80</v>
      </c>
      <c r="B31" s="101"/>
      <c r="C31" s="22">
        <v>0.47799999999999998</v>
      </c>
      <c r="D31" s="101"/>
      <c r="E31" s="219">
        <v>0.46998424418589807</v>
      </c>
      <c r="F31" s="22">
        <v>0.43828794490662071</v>
      </c>
      <c r="G31" s="22">
        <v>0.45453222565611195</v>
      </c>
      <c r="H31" s="101"/>
      <c r="I31" s="22">
        <v>0.48916871910815901</v>
      </c>
      <c r="J31" s="22">
        <v>0.48698030579950058</v>
      </c>
      <c r="K31" s="22">
        <v>0.51243356975558207</v>
      </c>
      <c r="L31" s="101"/>
      <c r="M31" s="22">
        <v>0.52272839121311399</v>
      </c>
      <c r="N31" s="22">
        <v>0.50854539746366001</v>
      </c>
      <c r="O31" s="22">
        <v>0.49813748183358159</v>
      </c>
      <c r="P31" s="22"/>
      <c r="Q31" s="101"/>
      <c r="R31" s="22">
        <v>0.47762173763321936</v>
      </c>
      <c r="S31" s="22">
        <v>0.46998424418589807</v>
      </c>
      <c r="T31" s="22">
        <v>0.43828794490662071</v>
      </c>
      <c r="U31" s="22">
        <v>0.45453222565611195</v>
      </c>
      <c r="V31" s="101"/>
      <c r="W31" s="22">
        <v>0.44719580441088053</v>
      </c>
      <c r="X31" s="22">
        <v>0.48916871910815901</v>
      </c>
      <c r="Y31" s="22">
        <v>0.48698030579950058</v>
      </c>
      <c r="Z31" s="22">
        <v>0.51243356975558207</v>
      </c>
      <c r="AA31" s="114"/>
      <c r="AB31" s="22">
        <f t="shared" si="2"/>
        <v>0.52272839121311399</v>
      </c>
      <c r="AC31" s="22">
        <v>0.50854539746366001</v>
      </c>
      <c r="AD31" s="22">
        <v>0.49813748183358159</v>
      </c>
      <c r="AE31" s="22"/>
    </row>
    <row r="32" spans="1:31">
      <c r="A32" s="86" t="s">
        <v>81</v>
      </c>
      <c r="B32" s="101"/>
      <c r="C32" s="22">
        <v>-4.2413063373142497E-3</v>
      </c>
      <c r="D32" s="101"/>
      <c r="E32" s="22">
        <v>3.4903303072052741E-3</v>
      </c>
      <c r="F32" s="22">
        <v>1.258903050754283E-3</v>
      </c>
      <c r="G32" s="22">
        <v>7.6149051141343252E-4</v>
      </c>
      <c r="H32" s="101"/>
      <c r="I32" s="22">
        <v>4.8568619422993122E-4</v>
      </c>
      <c r="J32" s="22">
        <v>1.3291996106970288E-4</v>
      </c>
      <c r="K32" s="22">
        <v>7.4783901365974546E-4</v>
      </c>
      <c r="L32" s="101"/>
      <c r="M32" s="22">
        <v>-3.7239659878763039E-3</v>
      </c>
      <c r="N32" s="22">
        <v>-7.6567033738453895E-3</v>
      </c>
      <c r="O32" s="22">
        <v>-1.0002576962408281E-2</v>
      </c>
      <c r="P32" s="22"/>
      <c r="Q32" s="101"/>
      <c r="R32" s="22">
        <v>3.0406372079147962E-3</v>
      </c>
      <c r="S32" s="22">
        <v>4.9423798060035452E-4</v>
      </c>
      <c r="T32" s="22">
        <v>-2.1748082568894341E-3</v>
      </c>
      <c r="U32" s="22">
        <v>-4.8062828367922115E-4</v>
      </c>
      <c r="V32" s="101"/>
      <c r="W32" s="22">
        <v>9.6601556129661951E-4</v>
      </c>
      <c r="X32" s="22">
        <v>-4.7142773833572981E-4</v>
      </c>
      <c r="Y32" s="22">
        <v>-3.4649318609379252E-4</v>
      </c>
      <c r="Z32" s="22">
        <v>6.041516907036176E-4</v>
      </c>
      <c r="AA32" s="114"/>
      <c r="AB32" s="22">
        <f t="shared" si="2"/>
        <v>-3.7239659878763039E-3</v>
      </c>
      <c r="AC32" s="22">
        <v>-3.9026735756198575E-3</v>
      </c>
      <c r="AD32" s="22">
        <v>-2.3134056400955058E-3</v>
      </c>
      <c r="AE32" s="22"/>
    </row>
    <row r="33" spans="1:31">
      <c r="A33" s="86" t="s">
        <v>82</v>
      </c>
      <c r="B33" s="101"/>
      <c r="C33" s="22">
        <v>4.8402495823430966E-2</v>
      </c>
      <c r="D33" s="101"/>
      <c r="E33" s="22">
        <v>4.6394776700390175E-2</v>
      </c>
      <c r="F33" s="22">
        <v>4.6233338428381829E-2</v>
      </c>
      <c r="G33" s="22">
        <v>4.6247875322688231E-2</v>
      </c>
      <c r="H33" s="101"/>
      <c r="I33" s="22">
        <v>4.534357448743332E-2</v>
      </c>
      <c r="J33" s="22">
        <v>4.5112515425459042E-2</v>
      </c>
      <c r="K33" s="22">
        <v>4.5286056295930868E-2</v>
      </c>
      <c r="L33" s="101"/>
      <c r="M33" s="22">
        <v>4.4802002920558456E-2</v>
      </c>
      <c r="N33" s="22">
        <v>4.4847153059660042E-2</v>
      </c>
      <c r="O33" s="22">
        <v>4.4715782575913361E-2</v>
      </c>
      <c r="P33" s="22"/>
      <c r="Q33" s="101"/>
      <c r="R33" s="22">
        <v>4.6827053481180436E-2</v>
      </c>
      <c r="S33" s="22">
        <v>4.6471382726499297E-2</v>
      </c>
      <c r="T33" s="22">
        <v>4.5390527291755141E-2</v>
      </c>
      <c r="U33" s="22">
        <v>4.5811537140864521E-2</v>
      </c>
      <c r="V33" s="101"/>
      <c r="W33" s="22">
        <v>4.5502074836092483E-2</v>
      </c>
      <c r="X33" s="22">
        <v>4.4942543165775645E-2</v>
      </c>
      <c r="Y33" s="22">
        <v>4.4275761414943375E-2</v>
      </c>
      <c r="Z33" s="22">
        <v>4.4571294564031465E-2</v>
      </c>
      <c r="AA33" s="114"/>
      <c r="AB33" s="22">
        <f t="shared" si="2"/>
        <v>4.4802002920558456E-2</v>
      </c>
      <c r="AC33" s="22">
        <v>4.4522802205658595E-2</v>
      </c>
      <c r="AD33" s="22">
        <v>4.4338940878255899E-2</v>
      </c>
      <c r="AE33" s="22"/>
    </row>
    <row r="34" spans="1:31">
      <c r="A34" s="188" t="s">
        <v>157</v>
      </c>
      <c r="C34" s="160"/>
      <c r="E34" s="160"/>
      <c r="I34" s="160"/>
      <c r="M34" s="160"/>
      <c r="R34" s="160"/>
      <c r="S34" s="160"/>
      <c r="T34" s="160"/>
      <c r="U34" s="160"/>
      <c r="W34" s="160"/>
      <c r="X34" s="160"/>
      <c r="Y34" s="160"/>
      <c r="Z34" s="160"/>
      <c r="AB34" s="160"/>
      <c r="AC34" s="160"/>
      <c r="AE34" s="160"/>
    </row>
  </sheetData>
  <mergeCells count="6">
    <mergeCell ref="AB6:AE6"/>
    <mergeCell ref="R6:U6"/>
    <mergeCell ref="W6:Z6"/>
    <mergeCell ref="E6:G6"/>
    <mergeCell ref="I6:K6"/>
    <mergeCell ref="M6:P6"/>
  </mergeCells>
  <conditionalFormatting sqref="AA25:AA33 B25:G32 V25:V28 V7 I25:K32 Q25:Q32">
    <cfRule type="containsErrors" dxfId="2252" priority="302">
      <formula>ISERROR(B7)</formula>
    </cfRule>
  </conditionalFormatting>
  <conditionalFormatting sqref="Q18:Q19">
    <cfRule type="containsErrors" dxfId="2251" priority="352">
      <formula>ISERROR(Q18)</formula>
    </cfRule>
  </conditionalFormatting>
  <conditionalFormatting sqref="D9:D17">
    <cfRule type="containsErrors" dxfId="2250" priority="343">
      <formula>ISERROR(D9)</formula>
    </cfRule>
  </conditionalFormatting>
  <conditionalFormatting sqref="Q9:Q17">
    <cfRule type="containsErrors" dxfId="2249" priority="358">
      <formula>ISERROR(Q9)</formula>
    </cfRule>
  </conditionalFormatting>
  <conditionalFormatting sqref="X23">
    <cfRule type="containsErrors" dxfId="2248" priority="317">
      <formula>ISERROR(X23)</formula>
    </cfRule>
  </conditionalFormatting>
  <conditionalFormatting sqref="AA23">
    <cfRule type="containsErrors" dxfId="2247" priority="320">
      <formula>ISERROR(AA23)</formula>
    </cfRule>
  </conditionalFormatting>
  <conditionalFormatting sqref="AA9:AA17">
    <cfRule type="containsErrors" dxfId="2246" priority="356">
      <formula>ISERROR(AA9)</formula>
    </cfRule>
  </conditionalFormatting>
  <conditionalFormatting sqref="AA8">
    <cfRule type="containsErrors" dxfId="2245" priority="293">
      <formula>ISERROR(AA8)</formula>
    </cfRule>
  </conditionalFormatting>
  <conditionalFormatting sqref="AA18:AA19">
    <cfRule type="containsErrors" dxfId="2244" priority="351">
      <formula>ISERROR(AA18)</formula>
    </cfRule>
  </conditionalFormatting>
  <conditionalFormatting sqref="Q8">
    <cfRule type="containsErrors" dxfId="2243" priority="294">
      <formula>ISERROR(Q8)</formula>
    </cfRule>
  </conditionalFormatting>
  <conditionalFormatting sqref="C8:G8 I8:K8">
    <cfRule type="containsErrors" dxfId="2242" priority="296">
      <formula>ISERROR(C8)</formula>
    </cfRule>
  </conditionalFormatting>
  <conditionalFormatting sqref="S8">
    <cfRule type="containsErrors" dxfId="2241" priority="295">
      <formula>ISERROR(S8)</formula>
    </cfRule>
  </conditionalFormatting>
  <conditionalFormatting sqref="V8">
    <cfRule type="containsErrors" dxfId="2240" priority="291">
      <formula>ISERROR(V8)</formula>
    </cfRule>
  </conditionalFormatting>
  <conditionalFormatting sqref="X8:Y8">
    <cfRule type="containsErrors" dxfId="2239" priority="290">
      <formula>ISERROR(X8)</formula>
    </cfRule>
  </conditionalFormatting>
  <conditionalFormatting sqref="E8">
    <cfRule type="containsErrors" dxfId="2238" priority="289">
      <formula>ISERROR(E8)</formula>
    </cfRule>
  </conditionalFormatting>
  <conditionalFormatting sqref="D8">
    <cfRule type="containsErrors" dxfId="2237" priority="288">
      <formula>ISERROR(D8)</formula>
    </cfRule>
  </conditionalFormatting>
  <conditionalFormatting sqref="AA24">
    <cfRule type="containsErrors" dxfId="2236" priority="329">
      <formula>ISERROR(AA24)</formula>
    </cfRule>
  </conditionalFormatting>
  <conditionalFormatting sqref="AA20:AA22">
    <cfRule type="containsErrors" dxfId="2235" priority="338">
      <formula>ISERROR(AA20)</formula>
    </cfRule>
  </conditionalFormatting>
  <conditionalFormatting sqref="X9 X11:X17">
    <cfRule type="containsErrors" dxfId="2234" priority="347">
      <formula>ISERROR(X9)</formula>
    </cfRule>
  </conditionalFormatting>
  <conditionalFormatting sqref="X18:X19">
    <cfRule type="containsErrors" dxfId="2233" priority="346">
      <formula>ISERROR(X18)</formula>
    </cfRule>
  </conditionalFormatting>
  <conditionalFormatting sqref="D18:D19">
    <cfRule type="containsErrors" dxfId="2232" priority="342">
      <formula>ISERROR(D18)</formula>
    </cfRule>
  </conditionalFormatting>
  <conditionalFormatting sqref="Q20:Q22">
    <cfRule type="containsErrors" dxfId="2231" priority="339">
      <formula>ISERROR(Q20)</formula>
    </cfRule>
  </conditionalFormatting>
  <conditionalFormatting sqref="X20:X22">
    <cfRule type="containsErrors" dxfId="2230" priority="335">
      <formula>ISERROR(X20)</formula>
    </cfRule>
  </conditionalFormatting>
  <conditionalFormatting sqref="D20:D22">
    <cfRule type="containsErrors" dxfId="2229" priority="333">
      <formula>ISERROR(D20)</formula>
    </cfRule>
  </conditionalFormatting>
  <conditionalFormatting sqref="Q24">
    <cfRule type="containsErrors" dxfId="2228" priority="330">
      <formula>ISERROR(Q24)</formula>
    </cfRule>
  </conditionalFormatting>
  <conditionalFormatting sqref="X24">
    <cfRule type="containsErrors" dxfId="2227" priority="326">
      <formula>ISERROR(X24)</formula>
    </cfRule>
  </conditionalFormatting>
  <conditionalFormatting sqref="D24">
    <cfRule type="containsErrors" dxfId="2226" priority="324">
      <formula>ISERROR(D24)</formula>
    </cfRule>
  </conditionalFormatting>
  <conditionalFormatting sqref="Q23">
    <cfRule type="containsErrors" dxfId="2225" priority="321">
      <formula>ISERROR(Q23)</formula>
    </cfRule>
  </conditionalFormatting>
  <conditionalFormatting sqref="D23">
    <cfRule type="containsErrors" dxfId="2224" priority="315">
      <formula>ISERROR(D23)</formula>
    </cfRule>
  </conditionalFormatting>
  <conditionalFormatting sqref="Q33">
    <cfRule type="containsErrors" dxfId="2223" priority="303">
      <formula>ISERROR(Q33)</formula>
    </cfRule>
  </conditionalFormatting>
  <conditionalFormatting sqref="D33">
    <cfRule type="containsErrors" dxfId="2222" priority="297">
      <formula>ISERROR(D33)</formula>
    </cfRule>
  </conditionalFormatting>
  <conditionalFormatting sqref="B8">
    <cfRule type="containsErrors" dxfId="2221" priority="171">
      <formula>ISERROR(B8)</formula>
    </cfRule>
  </conditionalFormatting>
  <conditionalFormatting sqref="B18:B19">
    <cfRule type="containsErrors" dxfId="2220" priority="177">
      <formula>ISERROR(B18)</formula>
    </cfRule>
  </conditionalFormatting>
  <conditionalFormatting sqref="B9:B17">
    <cfRule type="containsErrors" dxfId="2219" priority="178">
      <formula>ISERROR(B9)</formula>
    </cfRule>
  </conditionalFormatting>
  <conditionalFormatting sqref="B20:B22">
    <cfRule type="containsErrors" dxfId="2218" priority="176">
      <formula>ISERROR(B20)</formula>
    </cfRule>
  </conditionalFormatting>
  <conditionalFormatting sqref="B24">
    <cfRule type="containsErrors" dxfId="2217" priority="175">
      <formula>ISERROR(B24)</formula>
    </cfRule>
  </conditionalFormatting>
  <conditionalFormatting sqref="B23">
    <cfRule type="containsErrors" dxfId="2216" priority="174">
      <formula>ISERROR(B23)</formula>
    </cfRule>
  </conditionalFormatting>
  <conditionalFormatting sqref="B33">
    <cfRule type="containsErrors" dxfId="2215" priority="172">
      <formula>ISERROR(B33)</formula>
    </cfRule>
  </conditionalFormatting>
  <conditionalFormatting sqref="B7">
    <cfRule type="containsErrors" dxfId="2214" priority="164">
      <formula>ISERROR(B7)</formula>
    </cfRule>
  </conditionalFormatting>
  <conditionalFormatting sqref="C9:G17 I9:K17">
    <cfRule type="containsErrors" dxfId="2213" priority="163">
      <formula>ISERROR(C9)</formula>
    </cfRule>
  </conditionalFormatting>
  <conditionalFormatting sqref="C20:G22 I20:K22">
    <cfRule type="containsErrors" dxfId="2212" priority="161">
      <formula>ISERROR(C20)</formula>
    </cfRule>
  </conditionalFormatting>
  <conditionalFormatting sqref="C18:G19 I18:K19">
    <cfRule type="containsErrors" dxfId="2211" priority="162">
      <formula>ISERROR(C18)</formula>
    </cfRule>
  </conditionalFormatting>
  <conditionalFormatting sqref="C24:G24 I24:K24">
    <cfRule type="containsErrors" dxfId="2210" priority="160">
      <formula>ISERROR(C24)</formula>
    </cfRule>
  </conditionalFormatting>
  <conditionalFormatting sqref="C23:G23 I23:K23">
    <cfRule type="containsErrors" dxfId="2209" priority="159">
      <formula>ISERROR(C23)</formula>
    </cfRule>
  </conditionalFormatting>
  <conditionalFormatting sqref="C33:G33 I33:K33">
    <cfRule type="containsErrors" dxfId="2208" priority="157">
      <formula>ISERROR(C33)</formula>
    </cfRule>
  </conditionalFormatting>
  <conditionalFormatting sqref="S9:S17">
    <cfRule type="containsErrors" dxfId="2207" priority="156">
      <formula>ISERROR(S9)</formula>
    </cfRule>
  </conditionalFormatting>
  <conditionalFormatting sqref="V18:V19">
    <cfRule type="containsErrors" dxfId="2206" priority="151">
      <formula>ISERROR(V18)</formula>
    </cfRule>
  </conditionalFormatting>
  <conditionalFormatting sqref="S18:S19">
    <cfRule type="containsErrors" dxfId="2205" priority="154">
      <formula>ISERROR(S18)</formula>
    </cfRule>
  </conditionalFormatting>
  <conditionalFormatting sqref="V9:V17">
    <cfRule type="containsErrors" dxfId="2204" priority="152">
      <formula>ISERROR(V9)</formula>
    </cfRule>
  </conditionalFormatting>
  <conditionalFormatting sqref="S20:S22">
    <cfRule type="containsErrors" dxfId="2203" priority="150">
      <formula>ISERROR(S20)</formula>
    </cfRule>
  </conditionalFormatting>
  <conditionalFormatting sqref="V20:V22">
    <cfRule type="containsErrors" dxfId="2202" priority="148">
      <formula>ISERROR(V20)</formula>
    </cfRule>
  </conditionalFormatting>
  <conditionalFormatting sqref="S24">
    <cfRule type="containsErrors" dxfId="2201" priority="147">
      <formula>ISERROR(S24)</formula>
    </cfRule>
  </conditionalFormatting>
  <conditionalFormatting sqref="V24">
    <cfRule type="containsErrors" dxfId="2200" priority="145">
      <formula>ISERROR(V24)</formula>
    </cfRule>
  </conditionalFormatting>
  <conditionalFormatting sqref="S23">
    <cfRule type="containsErrors" dxfId="2199" priority="144">
      <formula>ISERROR(S23)</formula>
    </cfRule>
  </conditionalFormatting>
  <conditionalFormatting sqref="V23">
    <cfRule type="containsErrors" dxfId="2198" priority="142">
      <formula>ISERROR(V23)</formula>
    </cfRule>
  </conditionalFormatting>
  <conditionalFormatting sqref="V32">
    <cfRule type="containsErrors" dxfId="2197" priority="139">
      <formula>ISERROR(V32)</formula>
    </cfRule>
  </conditionalFormatting>
  <conditionalFormatting sqref="V33">
    <cfRule type="containsErrors" dxfId="2196" priority="136">
      <formula>ISERROR(V33)</formula>
    </cfRule>
  </conditionalFormatting>
  <conditionalFormatting sqref="E9:E17">
    <cfRule type="containsErrors" dxfId="2195" priority="135">
      <formula>ISERROR(E9)</formula>
    </cfRule>
  </conditionalFormatting>
  <conditionalFormatting sqref="E18:E19">
    <cfRule type="containsErrors" dxfId="2194" priority="134">
      <formula>ISERROR(E18)</formula>
    </cfRule>
  </conditionalFormatting>
  <conditionalFormatting sqref="E20:E22">
    <cfRule type="containsErrors" dxfId="2193" priority="133">
      <formula>ISERROR(E20)</formula>
    </cfRule>
  </conditionalFormatting>
  <conditionalFormatting sqref="E24">
    <cfRule type="containsErrors" dxfId="2192" priority="132">
      <formula>ISERROR(E24)</formula>
    </cfRule>
  </conditionalFormatting>
  <conditionalFormatting sqref="E23">
    <cfRule type="containsErrors" dxfId="2191" priority="131">
      <formula>ISERROR(E23)</formula>
    </cfRule>
  </conditionalFormatting>
  <conditionalFormatting sqref="E33">
    <cfRule type="containsErrors" dxfId="2190" priority="129">
      <formula>ISERROR(E33)</formula>
    </cfRule>
  </conditionalFormatting>
  <conditionalFormatting sqref="G29:G32">
    <cfRule type="containsErrors" dxfId="2189" priority="119">
      <formula>ISERROR(G29)</formula>
    </cfRule>
  </conditionalFormatting>
  <conditionalFormatting sqref="G9:G17">
    <cfRule type="containsErrors" dxfId="2188" priority="124">
      <formula>ISERROR(G9)</formula>
    </cfRule>
  </conditionalFormatting>
  <conditionalFormatting sqref="G8">
    <cfRule type="containsErrors" dxfId="2187" priority="125">
      <formula>ISERROR(G8)</formula>
    </cfRule>
  </conditionalFormatting>
  <conditionalFormatting sqref="G24">
    <cfRule type="containsErrors" dxfId="2186" priority="128">
      <formula>ISERROR(G24)</formula>
    </cfRule>
  </conditionalFormatting>
  <conditionalFormatting sqref="G23">
    <cfRule type="containsErrors" dxfId="2185" priority="127">
      <formula>ISERROR(G23)</formula>
    </cfRule>
  </conditionalFormatting>
  <conditionalFormatting sqref="G18:G19">
    <cfRule type="containsErrors" dxfId="2184" priority="123">
      <formula>ISERROR(G18)</formula>
    </cfRule>
  </conditionalFormatting>
  <conditionalFormatting sqref="G20:G22">
    <cfRule type="containsErrors" dxfId="2183" priority="122">
      <formula>ISERROR(G20)</formula>
    </cfRule>
  </conditionalFormatting>
  <conditionalFormatting sqref="V29:V31">
    <cfRule type="containsErrors" dxfId="2182" priority="116">
      <formula>ISERROR(V29)</formula>
    </cfRule>
  </conditionalFormatting>
  <conditionalFormatting sqref="G33">
    <cfRule type="containsErrors" dxfId="2181" priority="118">
      <formula>ISERROR(G33)</formula>
    </cfRule>
  </conditionalFormatting>
  <conditionalFormatting sqref="G28">
    <cfRule type="containsErrors" dxfId="2180" priority="96">
      <formula>ISERROR(G28)</formula>
    </cfRule>
  </conditionalFormatting>
  <conditionalFormatting sqref="Q7 S7">
    <cfRule type="containsErrors" dxfId="2179" priority="89">
      <formula>ISERROR(Q7)</formula>
    </cfRule>
  </conditionalFormatting>
  <conditionalFormatting sqref="C7:G7 I7:K7">
    <cfRule type="containsErrors" dxfId="2178" priority="87">
      <formula>ISERROR(C7)</formula>
    </cfRule>
  </conditionalFormatting>
  <conditionalFormatting sqref="Z8">
    <cfRule type="containsErrors" dxfId="2177" priority="85">
      <formula>ISERROR(Z8)</formula>
    </cfRule>
  </conditionalFormatting>
  <conditionalFormatting sqref="F33:G33">
    <cfRule type="containsErrors" dxfId="2176" priority="75">
      <formula>ISERROR(F33)</formula>
    </cfRule>
  </conditionalFormatting>
  <conditionalFormatting sqref="X7">
    <cfRule type="containsErrors" dxfId="2175" priority="84">
      <formula>ISERROR(X7)</formula>
    </cfRule>
  </conditionalFormatting>
  <conditionalFormatting sqref="F25:G27">
    <cfRule type="containsErrors" dxfId="2174" priority="83">
      <formula>ISERROR(F25)</formula>
    </cfRule>
  </conditionalFormatting>
  <conditionalFormatting sqref="F29:G32">
    <cfRule type="containsErrors" dxfId="2173" priority="76">
      <formula>ISERROR(F29)</formula>
    </cfRule>
  </conditionalFormatting>
  <conditionalFormatting sqref="F9:G17">
    <cfRule type="containsErrors" dxfId="2172" priority="79">
      <formula>ISERROR(F9)</formula>
    </cfRule>
  </conditionalFormatting>
  <conditionalFormatting sqref="F8:G8">
    <cfRule type="containsErrors" dxfId="2171" priority="80">
      <formula>ISERROR(F8)</formula>
    </cfRule>
  </conditionalFormatting>
  <conditionalFormatting sqref="F24:G24">
    <cfRule type="containsErrors" dxfId="2170" priority="82">
      <formula>ISERROR(F24)</formula>
    </cfRule>
  </conditionalFormatting>
  <conditionalFormatting sqref="F23:G23">
    <cfRule type="containsErrors" dxfId="2169" priority="81">
      <formula>ISERROR(F23)</formula>
    </cfRule>
  </conditionalFormatting>
  <conditionalFormatting sqref="F18:G19">
    <cfRule type="containsErrors" dxfId="2168" priority="78">
      <formula>ISERROR(F18)</formula>
    </cfRule>
  </conditionalFormatting>
  <conditionalFormatting sqref="F20:G22">
    <cfRule type="containsErrors" dxfId="2167" priority="77">
      <formula>ISERROR(F20)</formula>
    </cfRule>
  </conditionalFormatting>
  <conditionalFormatting sqref="F28:G28">
    <cfRule type="containsErrors" dxfId="2166" priority="74">
      <formula>ISERROR(F28)</formula>
    </cfRule>
  </conditionalFormatting>
  <conditionalFormatting sqref="H25:H32">
    <cfRule type="containsErrors" dxfId="2165" priority="68">
      <formula>ISERROR(H25)</formula>
    </cfRule>
  </conditionalFormatting>
  <conditionalFormatting sqref="H9:H17">
    <cfRule type="containsErrors" dxfId="2164" priority="73">
      <formula>ISERROR(H9)</formula>
    </cfRule>
  </conditionalFormatting>
  <conditionalFormatting sqref="H8">
    <cfRule type="containsErrors" dxfId="2163" priority="66">
      <formula>ISERROR(H8)</formula>
    </cfRule>
  </conditionalFormatting>
  <conditionalFormatting sqref="H8">
    <cfRule type="containsErrors" dxfId="2162" priority="65">
      <formula>ISERROR(H8)</formula>
    </cfRule>
  </conditionalFormatting>
  <conditionalFormatting sqref="H18:H19">
    <cfRule type="containsErrors" dxfId="2161" priority="72">
      <formula>ISERROR(H18)</formula>
    </cfRule>
  </conditionalFormatting>
  <conditionalFormatting sqref="H20:H22">
    <cfRule type="containsErrors" dxfId="2160" priority="71">
      <formula>ISERROR(H20)</formula>
    </cfRule>
  </conditionalFormatting>
  <conditionalFormatting sqref="H24">
    <cfRule type="containsErrors" dxfId="2159" priority="70">
      <formula>ISERROR(H24)</formula>
    </cfRule>
  </conditionalFormatting>
  <conditionalFormatting sqref="H23">
    <cfRule type="containsErrors" dxfId="2158" priority="69">
      <formula>ISERROR(H23)</formula>
    </cfRule>
  </conditionalFormatting>
  <conditionalFormatting sqref="H33">
    <cfRule type="containsErrors" dxfId="2157" priority="67">
      <formula>ISERROR(H33)</formula>
    </cfRule>
  </conditionalFormatting>
  <conditionalFormatting sqref="H9:H17">
    <cfRule type="containsErrors" dxfId="2156" priority="64">
      <formula>ISERROR(H9)</formula>
    </cfRule>
  </conditionalFormatting>
  <conditionalFormatting sqref="H20:H22">
    <cfRule type="containsErrors" dxfId="2155" priority="62">
      <formula>ISERROR(H20)</formula>
    </cfRule>
  </conditionalFormatting>
  <conditionalFormatting sqref="H18:H19">
    <cfRule type="containsErrors" dxfId="2154" priority="63">
      <formula>ISERROR(H18)</formula>
    </cfRule>
  </conditionalFormatting>
  <conditionalFormatting sqref="H24">
    <cfRule type="containsErrors" dxfId="2153" priority="61">
      <formula>ISERROR(H24)</formula>
    </cfRule>
  </conditionalFormatting>
  <conditionalFormatting sqref="H23">
    <cfRule type="containsErrors" dxfId="2152" priority="60">
      <formula>ISERROR(H23)</formula>
    </cfRule>
  </conditionalFormatting>
  <conditionalFormatting sqref="H33">
    <cfRule type="containsErrors" dxfId="2151" priority="59">
      <formula>ISERROR(H33)</formula>
    </cfRule>
  </conditionalFormatting>
  <conditionalFormatting sqref="H7">
    <cfRule type="containsErrors" dxfId="2150" priority="58">
      <formula>ISERROR(H7)</formula>
    </cfRule>
  </conditionalFormatting>
  <conditionalFormatting sqref="M25:M32 P25:P32">
    <cfRule type="containsErrors" dxfId="2149" priority="57">
      <formula>ISERROR(M25)</formula>
    </cfRule>
  </conditionalFormatting>
  <conditionalFormatting sqref="M8 O8:P8">
    <cfRule type="containsErrors" dxfId="2148" priority="56">
      <formula>ISERROR(M8)</formula>
    </cfRule>
  </conditionalFormatting>
  <conditionalFormatting sqref="M9:M17 P9:P17">
    <cfRule type="containsErrors" dxfId="2147" priority="55">
      <formula>ISERROR(M9)</formula>
    </cfRule>
  </conditionalFormatting>
  <conditionalFormatting sqref="M20:M22 P20:P22">
    <cfRule type="containsErrors" dxfId="2146" priority="53">
      <formula>ISERROR(M20)</formula>
    </cfRule>
  </conditionalFormatting>
  <conditionalFormatting sqref="M18:M19 P18:P19">
    <cfRule type="containsErrors" dxfId="2145" priority="54">
      <formula>ISERROR(M18)</formula>
    </cfRule>
  </conditionalFormatting>
  <conditionalFormatting sqref="M24 P24">
    <cfRule type="containsErrors" dxfId="2144" priority="52">
      <formula>ISERROR(M24)</formula>
    </cfRule>
  </conditionalFormatting>
  <conditionalFormatting sqref="M23 P23">
    <cfRule type="containsErrors" dxfId="2143" priority="51">
      <formula>ISERROR(M23)</formula>
    </cfRule>
  </conditionalFormatting>
  <conditionalFormatting sqref="M33 P33">
    <cfRule type="containsErrors" dxfId="2142" priority="50">
      <formula>ISERROR(M33)</formula>
    </cfRule>
  </conditionalFormatting>
  <conditionalFormatting sqref="M7 O7:P7">
    <cfRule type="containsErrors" dxfId="2141" priority="49">
      <formula>ISERROR(M7)</formula>
    </cfRule>
  </conditionalFormatting>
  <conditionalFormatting sqref="L25:L32">
    <cfRule type="containsErrors" dxfId="2140" priority="43">
      <formula>ISERROR(L25)</formula>
    </cfRule>
  </conditionalFormatting>
  <conditionalFormatting sqref="L9:L17">
    <cfRule type="containsErrors" dxfId="2139" priority="48">
      <formula>ISERROR(L9)</formula>
    </cfRule>
  </conditionalFormatting>
  <conditionalFormatting sqref="L8">
    <cfRule type="containsErrors" dxfId="2138" priority="41">
      <formula>ISERROR(L8)</formula>
    </cfRule>
  </conditionalFormatting>
  <conditionalFormatting sqref="L8">
    <cfRule type="containsErrors" dxfId="2137" priority="40">
      <formula>ISERROR(L8)</formula>
    </cfRule>
  </conditionalFormatting>
  <conditionalFormatting sqref="L18:L19">
    <cfRule type="containsErrors" dxfId="2136" priority="47">
      <formula>ISERROR(L18)</formula>
    </cfRule>
  </conditionalFormatting>
  <conditionalFormatting sqref="L20:L22">
    <cfRule type="containsErrors" dxfId="2135" priority="46">
      <formula>ISERROR(L20)</formula>
    </cfRule>
  </conditionalFormatting>
  <conditionalFormatting sqref="L24">
    <cfRule type="containsErrors" dxfId="2134" priority="45">
      <formula>ISERROR(L24)</formula>
    </cfRule>
  </conditionalFormatting>
  <conditionalFormatting sqref="L23">
    <cfRule type="containsErrors" dxfId="2133" priority="44">
      <formula>ISERROR(L23)</formula>
    </cfRule>
  </conditionalFormatting>
  <conditionalFormatting sqref="L33">
    <cfRule type="containsErrors" dxfId="2132" priority="42">
      <formula>ISERROR(L33)</formula>
    </cfRule>
  </conditionalFormatting>
  <conditionalFormatting sqref="L9:L17">
    <cfRule type="containsErrors" dxfId="2131" priority="39">
      <formula>ISERROR(L9)</formula>
    </cfRule>
  </conditionalFormatting>
  <conditionalFormatting sqref="L20:L22">
    <cfRule type="containsErrors" dxfId="2130" priority="37">
      <formula>ISERROR(L20)</formula>
    </cfRule>
  </conditionalFormatting>
  <conditionalFormatting sqref="L18:L19">
    <cfRule type="containsErrors" dxfId="2129" priority="38">
      <formula>ISERROR(L18)</formula>
    </cfRule>
  </conditionalFormatting>
  <conditionalFormatting sqref="L24">
    <cfRule type="containsErrors" dxfId="2128" priority="36">
      <formula>ISERROR(L24)</formula>
    </cfRule>
  </conditionalFormatting>
  <conditionalFormatting sqref="L23">
    <cfRule type="containsErrors" dxfId="2127" priority="35">
      <formula>ISERROR(L23)</formula>
    </cfRule>
  </conditionalFormatting>
  <conditionalFormatting sqref="L33">
    <cfRule type="containsErrors" dxfId="2126" priority="34">
      <formula>ISERROR(L33)</formula>
    </cfRule>
  </conditionalFormatting>
  <conditionalFormatting sqref="L7">
    <cfRule type="containsErrors" dxfId="2125" priority="33">
      <formula>ISERROR(L7)</formula>
    </cfRule>
  </conditionalFormatting>
  <conditionalFormatting sqref="N25:N32">
    <cfRule type="containsErrors" dxfId="2124" priority="32">
      <formula>ISERROR(N25)</formula>
    </cfRule>
  </conditionalFormatting>
  <conditionalFormatting sqref="N8">
    <cfRule type="containsErrors" dxfId="2123" priority="31">
      <formula>ISERROR(N8)</formula>
    </cfRule>
  </conditionalFormatting>
  <conditionalFormatting sqref="N9:N17">
    <cfRule type="containsErrors" dxfId="2122" priority="30">
      <formula>ISERROR(N9)</formula>
    </cfRule>
  </conditionalFormatting>
  <conditionalFormatting sqref="N20:N22">
    <cfRule type="containsErrors" dxfId="2121" priority="28">
      <formula>ISERROR(N20)</formula>
    </cfRule>
  </conditionalFormatting>
  <conditionalFormatting sqref="N18:N19">
    <cfRule type="containsErrors" dxfId="2120" priority="29">
      <formula>ISERROR(N18)</formula>
    </cfRule>
  </conditionalFormatting>
  <conditionalFormatting sqref="N24">
    <cfRule type="containsErrors" dxfId="2119" priority="27">
      <formula>ISERROR(N24)</formula>
    </cfRule>
  </conditionalFormatting>
  <conditionalFormatting sqref="N23">
    <cfRule type="containsErrors" dxfId="2118" priority="26">
      <formula>ISERROR(N23)</formula>
    </cfRule>
  </conditionalFormatting>
  <conditionalFormatting sqref="N33">
    <cfRule type="containsErrors" dxfId="2117" priority="25">
      <formula>ISERROR(N33)</formula>
    </cfRule>
  </conditionalFormatting>
  <conditionalFormatting sqref="N7">
    <cfRule type="containsErrors" dxfId="2116" priority="24">
      <formula>ISERROR(N7)</formula>
    </cfRule>
  </conditionalFormatting>
  <conditionalFormatting sqref="AC23">
    <cfRule type="containsErrors" dxfId="2115" priority="19">
      <formula>ISERROR(AC23)</formula>
    </cfRule>
  </conditionalFormatting>
  <conditionalFormatting sqref="AC8:AD8">
    <cfRule type="containsErrors" dxfId="2114" priority="18">
      <formula>ISERROR(AC8)</formula>
    </cfRule>
  </conditionalFormatting>
  <conditionalFormatting sqref="AC9:AC17">
    <cfRule type="containsErrors" dxfId="2113" priority="23">
      <formula>ISERROR(AC9)</formula>
    </cfRule>
  </conditionalFormatting>
  <conditionalFormatting sqref="AC18:AC19">
    <cfRule type="containsErrors" dxfId="2112" priority="22">
      <formula>ISERROR(AC18)</formula>
    </cfRule>
  </conditionalFormatting>
  <conditionalFormatting sqref="AC20:AC22">
    <cfRule type="containsErrors" dxfId="2111" priority="21">
      <formula>ISERROR(AC20)</formula>
    </cfRule>
  </conditionalFormatting>
  <conditionalFormatting sqref="AC24">
    <cfRule type="containsErrors" dxfId="2110" priority="20">
      <formula>ISERROR(AC24)</formula>
    </cfRule>
  </conditionalFormatting>
  <conditionalFormatting sqref="AE8">
    <cfRule type="containsErrors" dxfId="2109" priority="17">
      <formula>ISERROR(AE8)</formula>
    </cfRule>
  </conditionalFormatting>
  <conditionalFormatting sqref="AC7">
    <cfRule type="containsErrors" dxfId="2108" priority="16">
      <formula>ISERROR(AC7)</formula>
    </cfRule>
  </conditionalFormatting>
  <conditionalFormatting sqref="X10">
    <cfRule type="containsErrors" dxfId="2107" priority="14">
      <formula>ISERROR(X10)</formula>
    </cfRule>
  </conditionalFormatting>
  <conditionalFormatting sqref="O9:O17">
    <cfRule type="containsErrors" dxfId="2106" priority="6">
      <formula>ISERROR(O9)</formula>
    </cfRule>
  </conditionalFormatting>
  <conditionalFormatting sqref="O18:O19">
    <cfRule type="containsErrors" dxfId="2105" priority="5">
      <formula>ISERROR(O18)</formula>
    </cfRule>
  </conditionalFormatting>
  <conditionalFormatting sqref="O20:O22">
    <cfRule type="containsErrors" dxfId="2104" priority="4">
      <formula>ISERROR(O20)</formula>
    </cfRule>
  </conditionalFormatting>
  <conditionalFormatting sqref="O24">
    <cfRule type="containsErrors" dxfId="2103" priority="3">
      <formula>ISERROR(O24)</formula>
    </cfRule>
  </conditionalFormatting>
  <conditionalFormatting sqref="O25:O32">
    <cfRule type="containsErrors" dxfId="2102" priority="7">
      <formula>ISERROR(O25)</formula>
    </cfRule>
  </conditionalFormatting>
  <conditionalFormatting sqref="O23">
    <cfRule type="containsErrors" dxfId="2101" priority="2">
      <formula>ISERROR(O23)</formula>
    </cfRule>
  </conditionalFormatting>
  <conditionalFormatting sqref="O33">
    <cfRule type="containsErrors" dxfId="2100" priority="1">
      <formula>ISERROR(O33)</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7"/>
    <pageSetUpPr fitToPage="1"/>
  </sheetPr>
  <dimension ref="A1:I39"/>
  <sheetViews>
    <sheetView showGridLines="0" zoomScaleNormal="100"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04.11.2020</v>
      </c>
      <c r="B2" s="273"/>
      <c r="C2" s="247"/>
      <c r="D2" s="273"/>
      <c r="E2" s="250"/>
      <c r="F2" s="250"/>
    </row>
    <row r="6" spans="1:6" ht="18.75">
      <c r="A6" s="261" t="str">
        <f>CONTENT!$A$6</f>
        <v>Quarterly data - 3Q20 Results</v>
      </c>
    </row>
    <row r="10" spans="1:6" ht="18">
      <c r="A10" s="256" t="s">
        <v>203</v>
      </c>
    </row>
    <row r="11" spans="1:6" ht="18">
      <c r="A11" s="271" t="s">
        <v>193</v>
      </c>
    </row>
    <row r="12" spans="1:6" ht="18">
      <c r="A12" s="271" t="s">
        <v>194</v>
      </c>
    </row>
    <row r="13" spans="1:6" ht="18">
      <c r="A13" s="271" t="s">
        <v>197</v>
      </c>
    </row>
    <row r="14" spans="1:6" ht="18">
      <c r="A14" s="271" t="s">
        <v>198</v>
      </c>
    </row>
    <row r="15" spans="1:6" ht="18">
      <c r="A15" s="271" t="s">
        <v>195</v>
      </c>
    </row>
    <row r="16" spans="1:6" ht="18">
      <c r="A16" s="271" t="s">
        <v>196</v>
      </c>
    </row>
    <row r="17" spans="1:1" ht="18">
      <c r="A17" s="271" t="s">
        <v>188</v>
      </c>
    </row>
    <row r="18" spans="1:1" ht="18">
      <c r="A18" s="271" t="s">
        <v>192</v>
      </c>
    </row>
    <row r="19" spans="1:1" ht="18">
      <c r="A19" s="271" t="s">
        <v>189</v>
      </c>
    </row>
    <row r="39" spans="1:9" s="247" customFormat="1" ht="47.25" customHeight="1">
      <c r="A39" s="397" t="str">
        <f>CONTENT!$A$42</f>
        <v>File optimised for data processing, not for printing.
For fields that contain zero values or null, data is not available.
Figures could be slightly different from financial report and presentation due to roundings.</v>
      </c>
      <c r="B39" s="397"/>
      <c r="C39" s="397"/>
      <c r="D39" s="397"/>
      <c r="E39" s="397"/>
      <c r="F39" s="252"/>
      <c r="G39" s="254"/>
      <c r="H39" s="254"/>
      <c r="I39" s="250"/>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37" customWidth="1"/>
    <col min="9" max="11" width="11.7109375" style="37" customWidth="1"/>
    <col min="12" max="12" width="1.7109375" style="37"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172</v>
      </c>
    </row>
    <row r="2" spans="1:32">
      <c r="A2" s="142"/>
    </row>
    <row r="3" spans="1:32">
      <c r="B3" s="177"/>
      <c r="C3" s="205"/>
      <c r="D3" s="147"/>
      <c r="E3" s="205"/>
      <c r="F3" s="205"/>
      <c r="G3" s="205"/>
      <c r="H3" s="177"/>
      <c r="I3" s="205"/>
      <c r="J3" s="205"/>
      <c r="K3" s="205"/>
      <c r="L3" s="17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row>
    <row r="6" spans="1:32">
      <c r="A6" s="178" t="s">
        <v>163</v>
      </c>
      <c r="B6" s="31"/>
      <c r="C6" s="277">
        <v>2017</v>
      </c>
      <c r="D6" s="2"/>
      <c r="E6" s="399" t="s">
        <v>13</v>
      </c>
      <c r="F6" s="399"/>
      <c r="G6" s="403"/>
      <c r="H6" s="1"/>
      <c r="I6" s="399" t="s">
        <v>19</v>
      </c>
      <c r="J6" s="399"/>
      <c r="K6" s="399"/>
      <c r="L6" s="1"/>
      <c r="M6" s="399" t="s">
        <v>367</v>
      </c>
      <c r="N6" s="399"/>
      <c r="O6" s="399"/>
      <c r="P6" s="399"/>
      <c r="Q6" s="1"/>
      <c r="R6" s="400" t="s">
        <v>135</v>
      </c>
      <c r="S6" s="400"/>
      <c r="T6" s="400"/>
      <c r="U6" s="400"/>
      <c r="V6" s="147"/>
      <c r="W6" s="400" t="s">
        <v>136</v>
      </c>
      <c r="X6" s="400"/>
      <c r="Y6" s="400"/>
      <c r="Z6" s="400"/>
      <c r="AA6" s="147"/>
      <c r="AB6" s="400" t="s">
        <v>366</v>
      </c>
      <c r="AC6" s="400"/>
      <c r="AD6" s="400"/>
      <c r="AE6" s="400"/>
      <c r="AF6" s="3"/>
    </row>
    <row r="7" spans="1:32" ht="15" customHeight="1">
      <c r="A7" s="148" t="s">
        <v>94</v>
      </c>
      <c r="B7" s="5"/>
      <c r="C7" s="6" t="s">
        <v>88</v>
      </c>
      <c r="D7" s="8"/>
      <c r="E7" s="134" t="s">
        <v>147</v>
      </c>
      <c r="F7" s="134" t="s">
        <v>148</v>
      </c>
      <c r="G7" s="134" t="s">
        <v>88</v>
      </c>
      <c r="H7" s="5"/>
      <c r="I7" s="134" t="s">
        <v>147</v>
      </c>
      <c r="J7" s="7" t="s">
        <v>148</v>
      </c>
      <c r="K7" s="342" t="s">
        <v>88</v>
      </c>
      <c r="L7" s="5"/>
      <c r="M7" s="134" t="s">
        <v>143</v>
      </c>
      <c r="N7" s="7" t="s">
        <v>147</v>
      </c>
      <c r="O7" s="342"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96.967219999999998</v>
      </c>
      <c r="D8" s="284"/>
      <c r="E8" s="13">
        <v>42.793600940000005</v>
      </c>
      <c r="F8" s="13">
        <v>67.245433579999997</v>
      </c>
      <c r="G8" s="13">
        <v>90.280457229999996</v>
      </c>
      <c r="H8" s="29"/>
      <c r="I8" s="13">
        <v>47.099951569999995</v>
      </c>
      <c r="J8" s="13">
        <v>71.520535199999998</v>
      </c>
      <c r="K8" s="13">
        <v>95.376714359999994</v>
      </c>
      <c r="L8" s="29"/>
      <c r="M8" s="13">
        <v>22.690396509999999</v>
      </c>
      <c r="N8" s="13">
        <v>43.303793830000004</v>
      </c>
      <c r="O8" s="364">
        <v>64.330599410000005</v>
      </c>
      <c r="P8" s="13"/>
      <c r="Q8" s="29"/>
      <c r="R8" s="13">
        <v>20.15077544</v>
      </c>
      <c r="S8" s="13">
        <v>22.642825500000004</v>
      </c>
      <c r="T8" s="13">
        <v>24.451832639999992</v>
      </c>
      <c r="U8" s="13">
        <v>23.035023649999999</v>
      </c>
      <c r="V8" s="29"/>
      <c r="W8" s="13">
        <v>23.326343360000003</v>
      </c>
      <c r="X8" s="13">
        <v>23.773608209999992</v>
      </c>
      <c r="Y8" s="13">
        <v>24.420583630000003</v>
      </c>
      <c r="Z8" s="13">
        <v>23.856179159999996</v>
      </c>
      <c r="AA8" s="29"/>
      <c r="AB8" s="13">
        <f>+M8</f>
        <v>22.690396509999999</v>
      </c>
      <c r="AC8" s="13">
        <v>20.613397320000004</v>
      </c>
      <c r="AD8" s="364">
        <v>21.026805580000001</v>
      </c>
      <c r="AE8" s="13"/>
      <c r="AF8" s="29"/>
    </row>
    <row r="9" spans="1:32" ht="15" customHeight="1">
      <c r="A9" s="180" t="s">
        <v>0</v>
      </c>
      <c r="B9" s="101"/>
      <c r="C9" s="281">
        <v>70.403480000000002</v>
      </c>
      <c r="D9" s="282"/>
      <c r="E9" s="281">
        <v>29.38423899</v>
      </c>
      <c r="F9" s="281">
        <v>45.722184579999997</v>
      </c>
      <c r="G9" s="281">
        <v>62.322332520000003</v>
      </c>
      <c r="H9" s="27"/>
      <c r="I9" s="281">
        <v>32.553725029999995</v>
      </c>
      <c r="J9" s="281">
        <v>48.696949490000002</v>
      </c>
      <c r="K9" s="281">
        <v>64.731067339999996</v>
      </c>
      <c r="L9" s="27"/>
      <c r="M9" s="281">
        <v>15.686214789999999</v>
      </c>
      <c r="N9" s="281">
        <v>30.393098720000005</v>
      </c>
      <c r="O9" s="380">
        <v>44.712599950000005</v>
      </c>
      <c r="P9" s="281"/>
      <c r="Q9" s="27"/>
      <c r="R9" s="281">
        <v>14.215810639999999</v>
      </c>
      <c r="S9" s="281">
        <v>15.168428350000001</v>
      </c>
      <c r="T9" s="281">
        <v>16.337945589999997</v>
      </c>
      <c r="U9" s="281">
        <v>16.600147940000006</v>
      </c>
      <c r="V9" s="27"/>
      <c r="W9" s="281">
        <v>16.267272610000003</v>
      </c>
      <c r="X9" s="281">
        <v>16.286452419999993</v>
      </c>
      <c r="Y9" s="281">
        <v>16.143224460000006</v>
      </c>
      <c r="Z9" s="281">
        <v>16.034117849999994</v>
      </c>
      <c r="AA9" s="27"/>
      <c r="AB9" s="281">
        <f t="shared" ref="AB9:AB17" si="0">+M9</f>
        <v>15.686214789999999</v>
      </c>
      <c r="AC9" s="281">
        <v>14.706883930000005</v>
      </c>
      <c r="AD9" s="380">
        <v>14.31950123</v>
      </c>
      <c r="AE9" s="281"/>
      <c r="AF9" s="27"/>
    </row>
    <row r="10" spans="1:32" ht="15" customHeight="1">
      <c r="A10" s="180" t="s">
        <v>72</v>
      </c>
      <c r="B10" s="101"/>
      <c r="C10" s="285">
        <v>77.998368173585177</v>
      </c>
      <c r="D10" s="282"/>
      <c r="E10" s="281">
        <v>38.165099895024319</v>
      </c>
      <c r="F10" s="281">
        <v>57.248032038217374</v>
      </c>
      <c r="G10" s="281">
        <v>75.973913843299997</v>
      </c>
      <c r="H10" s="27"/>
      <c r="I10" s="281">
        <v>36.396956778075996</v>
      </c>
      <c r="J10" s="281">
        <v>54.160871057392995</v>
      </c>
      <c r="K10" s="281">
        <v>71.759686149849998</v>
      </c>
      <c r="L10" s="27"/>
      <c r="M10" s="281">
        <v>17.079050644682003</v>
      </c>
      <c r="N10" s="281">
        <v>33.346834657558993</v>
      </c>
      <c r="O10" s="380">
        <v>49.112783661700995</v>
      </c>
      <c r="P10" s="281"/>
      <c r="Q10" s="27"/>
      <c r="R10" s="281">
        <v>18.922565785490995</v>
      </c>
      <c r="S10" s="281">
        <v>19.242534109533324</v>
      </c>
      <c r="T10" s="281">
        <v>19.082932143193055</v>
      </c>
      <c r="U10" s="281">
        <v>18.725881805082622</v>
      </c>
      <c r="V10" s="27"/>
      <c r="W10" s="281">
        <v>18.270591006273001</v>
      </c>
      <c r="X10" s="281">
        <v>18.126365771802995</v>
      </c>
      <c r="Y10" s="281">
        <v>17.763914279317</v>
      </c>
      <c r="Z10" s="281">
        <v>17.598815092457002</v>
      </c>
      <c r="AA10" s="27"/>
      <c r="AB10" s="281">
        <f t="shared" si="0"/>
        <v>17.079050644682003</v>
      </c>
      <c r="AC10" s="281">
        <v>16.267784012876991</v>
      </c>
      <c r="AD10" s="380">
        <v>15.765949004142001</v>
      </c>
      <c r="AE10" s="281"/>
      <c r="AF10" s="27"/>
    </row>
    <row r="11" spans="1:32" ht="15" customHeight="1">
      <c r="A11" s="180" t="s">
        <v>1</v>
      </c>
      <c r="B11" s="101"/>
      <c r="C11" s="281">
        <v>26.563740000000003</v>
      </c>
      <c r="D11" s="282"/>
      <c r="E11" s="281">
        <v>13.409361950000001</v>
      </c>
      <c r="F11" s="281">
        <v>21.523249</v>
      </c>
      <c r="G11" s="281">
        <v>27.95812471</v>
      </c>
      <c r="H11" s="27"/>
      <c r="I11" s="281">
        <v>14.546226540000001</v>
      </c>
      <c r="J11" s="281">
        <v>22.82358571</v>
      </c>
      <c r="K11" s="281">
        <v>30.645647019999998</v>
      </c>
      <c r="L11" s="27"/>
      <c r="M11" s="281">
        <v>7.0041817200000018</v>
      </c>
      <c r="N11" s="281">
        <v>12.910695110000001</v>
      </c>
      <c r="O11" s="380">
        <v>19.61799946</v>
      </c>
      <c r="P11" s="281"/>
      <c r="Q11" s="27"/>
      <c r="R11" s="281">
        <v>5.9349648000000004</v>
      </c>
      <c r="S11" s="281">
        <v>7.4743971500000006</v>
      </c>
      <c r="T11" s="281">
        <v>8.1138870499999989</v>
      </c>
      <c r="U11" s="281">
        <v>6.43487571</v>
      </c>
      <c r="V11" s="27"/>
      <c r="W11" s="281">
        <v>7.0590707500000001</v>
      </c>
      <c r="X11" s="281">
        <v>7.487155790000001</v>
      </c>
      <c r="Y11" s="281">
        <v>8.2773591699999987</v>
      </c>
      <c r="Z11" s="281">
        <v>7.8220613099999987</v>
      </c>
      <c r="AA11" s="27"/>
      <c r="AB11" s="281">
        <f t="shared" si="0"/>
        <v>7.0041817200000018</v>
      </c>
      <c r="AC11" s="281">
        <v>5.9065133899999989</v>
      </c>
      <c r="AD11" s="380">
        <v>6.7073043499999994</v>
      </c>
      <c r="AE11" s="281"/>
      <c r="AF11" s="27"/>
    </row>
    <row r="12" spans="1:32" ht="15" customHeight="1">
      <c r="A12" s="125" t="s">
        <v>137</v>
      </c>
      <c r="B12" s="101"/>
      <c r="C12" s="281">
        <v>-1.5472399999999995</v>
      </c>
      <c r="D12" s="282"/>
      <c r="E12" s="281">
        <v>0.39095433000000002</v>
      </c>
      <c r="F12" s="281">
        <v>-0.7991299999999999</v>
      </c>
      <c r="G12" s="281">
        <v>-4.7347175200000002</v>
      </c>
      <c r="H12" s="27"/>
      <c r="I12" s="281">
        <v>-2.4699239899999998</v>
      </c>
      <c r="J12" s="281">
        <v>-6.2106213599999984</v>
      </c>
      <c r="K12" s="281">
        <v>-14.495520090000003</v>
      </c>
      <c r="L12" s="27"/>
      <c r="M12" s="281">
        <v>-1.77513002</v>
      </c>
      <c r="N12" s="281">
        <v>-2.9778765000000007</v>
      </c>
      <c r="O12" s="380">
        <v>-1.5050345700000003</v>
      </c>
      <c r="P12" s="281"/>
      <c r="Q12" s="27"/>
      <c r="R12" s="281">
        <v>1.0440943600000001</v>
      </c>
      <c r="S12" s="281">
        <v>-0.65314003000000009</v>
      </c>
      <c r="T12" s="281">
        <v>-1.1900843299999999</v>
      </c>
      <c r="U12" s="281">
        <v>-3.9355875200000003</v>
      </c>
      <c r="V12" s="27"/>
      <c r="W12" s="281">
        <v>8.3312540000000102E-2</v>
      </c>
      <c r="X12" s="281">
        <v>-2.5532365299999999</v>
      </c>
      <c r="Y12" s="281">
        <v>-3.7406973699999986</v>
      </c>
      <c r="Z12" s="281">
        <v>-8.2848987300000054</v>
      </c>
      <c r="AA12" s="27"/>
      <c r="AB12" s="281">
        <f t="shared" si="0"/>
        <v>-1.77513002</v>
      </c>
      <c r="AC12" s="281">
        <v>-1.2027464800000007</v>
      </c>
      <c r="AD12" s="380">
        <v>1.4728419300000004</v>
      </c>
      <c r="AE12" s="281"/>
      <c r="AF12" s="27"/>
    </row>
    <row r="13" spans="1:32" ht="15" customHeight="1">
      <c r="A13" s="126" t="s">
        <v>2</v>
      </c>
      <c r="B13" s="105"/>
      <c r="C13" s="283">
        <v>95.419979999999995</v>
      </c>
      <c r="D13" s="284"/>
      <c r="E13" s="283">
        <v>43.184555270000004</v>
      </c>
      <c r="F13" s="283">
        <v>66.446303579999991</v>
      </c>
      <c r="G13" s="283">
        <v>85.545739709999992</v>
      </c>
      <c r="H13" s="29"/>
      <c r="I13" s="283">
        <v>44.630027579999997</v>
      </c>
      <c r="J13" s="283">
        <v>65.309913839999993</v>
      </c>
      <c r="K13" s="283">
        <v>80.881194269999995</v>
      </c>
      <c r="L13" s="29"/>
      <c r="M13" s="283">
        <v>20.91526649</v>
      </c>
      <c r="N13" s="283">
        <v>40.325917330000003</v>
      </c>
      <c r="O13" s="381">
        <v>62.825564840000006</v>
      </c>
      <c r="P13" s="283"/>
      <c r="Q13" s="29"/>
      <c r="R13" s="283">
        <v>21.194869799999999</v>
      </c>
      <c r="S13" s="283">
        <v>21.989685470000005</v>
      </c>
      <c r="T13" s="283">
        <v>23.261748309999987</v>
      </c>
      <c r="U13" s="283">
        <v>19.099436130000001</v>
      </c>
      <c r="V13" s="29"/>
      <c r="W13" s="283">
        <v>23.409655900000004</v>
      </c>
      <c r="X13" s="283">
        <v>21.220371679999992</v>
      </c>
      <c r="Y13" s="283">
        <v>20.679886259999996</v>
      </c>
      <c r="Z13" s="283">
        <v>15.571280430000002</v>
      </c>
      <c r="AA13" s="29"/>
      <c r="AB13" s="283">
        <f t="shared" si="0"/>
        <v>20.91526649</v>
      </c>
      <c r="AC13" s="283">
        <v>19.410650840000002</v>
      </c>
      <c r="AD13" s="381">
        <v>22.499647510000003</v>
      </c>
      <c r="AE13" s="283"/>
      <c r="AF13" s="29"/>
    </row>
    <row r="14" spans="1:32" ht="15" customHeight="1">
      <c r="A14" s="127" t="s">
        <v>3</v>
      </c>
      <c r="B14" s="105"/>
      <c r="C14" s="283">
        <v>-56.321269999999998</v>
      </c>
      <c r="D14" s="284"/>
      <c r="E14" s="283">
        <v>-27.445607800000001</v>
      </c>
      <c r="F14" s="283">
        <v>-41.567543999999998</v>
      </c>
      <c r="G14" s="283">
        <v>-54.532304520000004</v>
      </c>
      <c r="H14" s="29"/>
      <c r="I14" s="283">
        <v>-27.826287780000001</v>
      </c>
      <c r="J14" s="283">
        <v>-41.24425626</v>
      </c>
      <c r="K14" s="283">
        <v>-54.751723500000004</v>
      </c>
      <c r="L14" s="29"/>
      <c r="M14" s="283">
        <v>-12.12810605</v>
      </c>
      <c r="N14" s="283">
        <v>-23.230545789999997</v>
      </c>
      <c r="O14" s="381">
        <v>-34.786609290000001</v>
      </c>
      <c r="P14" s="283"/>
      <c r="Q14" s="29"/>
      <c r="R14" s="283">
        <v>-13.50158804</v>
      </c>
      <c r="S14" s="283">
        <v>-13.944019760000002</v>
      </c>
      <c r="T14" s="283">
        <v>-14.121936199999997</v>
      </c>
      <c r="U14" s="283">
        <v>-12.964760520000006</v>
      </c>
      <c r="V14" s="29"/>
      <c r="W14" s="283">
        <v>-13.589524479999998</v>
      </c>
      <c r="X14" s="283">
        <v>-14.236763300000003</v>
      </c>
      <c r="Y14" s="283">
        <v>-13.417968479999999</v>
      </c>
      <c r="Z14" s="283">
        <v>-13.507467240000004</v>
      </c>
      <c r="AA14" s="29"/>
      <c r="AB14" s="283">
        <f t="shared" si="0"/>
        <v>-12.12810605</v>
      </c>
      <c r="AC14" s="283">
        <v>-11.102439739999998</v>
      </c>
      <c r="AD14" s="381">
        <v>-11.556063500000004</v>
      </c>
      <c r="AE14" s="283"/>
      <c r="AF14" s="29"/>
    </row>
    <row r="15" spans="1:32" ht="15" customHeight="1">
      <c r="A15" s="127" t="s">
        <v>73</v>
      </c>
      <c r="B15" s="105"/>
      <c r="C15" s="283">
        <v>39.098709999999997</v>
      </c>
      <c r="D15" s="284"/>
      <c r="E15" s="283">
        <v>15.738947470000003</v>
      </c>
      <c r="F15" s="283">
        <v>24.878759579999993</v>
      </c>
      <c r="G15" s="283">
        <v>31.013435189999988</v>
      </c>
      <c r="H15" s="29"/>
      <c r="I15" s="283">
        <v>16.803739799999995</v>
      </c>
      <c r="J15" s="283">
        <v>24.065657579999993</v>
      </c>
      <c r="K15" s="283">
        <v>26.12947076999999</v>
      </c>
      <c r="L15" s="29"/>
      <c r="M15" s="283">
        <v>8.787160440000001</v>
      </c>
      <c r="N15" s="283">
        <v>17.095371540000006</v>
      </c>
      <c r="O15" s="381">
        <v>28.038955550000004</v>
      </c>
      <c r="P15" s="283"/>
      <c r="Q15" s="29"/>
      <c r="R15" s="283">
        <v>7.6932817599999996</v>
      </c>
      <c r="S15" s="283">
        <v>8.0456657100000033</v>
      </c>
      <c r="T15" s="283">
        <v>9.1398121099999905</v>
      </c>
      <c r="U15" s="283">
        <v>6.1346756099999951</v>
      </c>
      <c r="V15" s="29"/>
      <c r="W15" s="283">
        <v>9.8201314200000063</v>
      </c>
      <c r="X15" s="283">
        <v>6.9836083799999891</v>
      </c>
      <c r="Y15" s="283">
        <v>7.2619177799999974</v>
      </c>
      <c r="Z15" s="283">
        <v>2.0638131899999976</v>
      </c>
      <c r="AA15" s="29"/>
      <c r="AB15" s="283">
        <f t="shared" si="0"/>
        <v>8.787160440000001</v>
      </c>
      <c r="AC15" s="283">
        <v>8.3082111000000047</v>
      </c>
      <c r="AD15" s="381">
        <v>10.943584009999999</v>
      </c>
      <c r="AE15" s="283"/>
      <c r="AF15" s="29"/>
    </row>
    <row r="16" spans="1:32" ht="12.75" customHeight="1">
      <c r="A16" s="125" t="s">
        <v>74</v>
      </c>
      <c r="B16" s="101"/>
      <c r="C16" s="281">
        <v>-19.844650000000001</v>
      </c>
      <c r="D16" s="282"/>
      <c r="E16" s="281">
        <v>3.0561750299999999</v>
      </c>
      <c r="F16" s="281">
        <v>-4.7112030000000003</v>
      </c>
      <c r="G16" s="281">
        <v>-4.1487602300000006</v>
      </c>
      <c r="H16" s="27"/>
      <c r="I16" s="281">
        <v>2.6673956900000002</v>
      </c>
      <c r="J16" s="281">
        <v>-2.7696289300000001</v>
      </c>
      <c r="K16" s="281">
        <v>-0.92460361999999996</v>
      </c>
      <c r="L16" s="27"/>
      <c r="M16" s="281">
        <v>2.15594887</v>
      </c>
      <c r="N16" s="281">
        <v>-10.296897320000001</v>
      </c>
      <c r="O16" s="380">
        <v>-10.530503089999998</v>
      </c>
      <c r="P16" s="281"/>
      <c r="Q16" s="27"/>
      <c r="R16" s="281">
        <v>4.3294846600000003</v>
      </c>
      <c r="S16" s="281">
        <v>-1.2733096300000004</v>
      </c>
      <c r="T16" s="281">
        <v>-7.7673780299999997</v>
      </c>
      <c r="U16" s="281">
        <v>0.56244276999999876</v>
      </c>
      <c r="V16" s="27"/>
      <c r="W16" s="281">
        <v>1.7971555200000002</v>
      </c>
      <c r="X16" s="281">
        <v>0.87024016999999998</v>
      </c>
      <c r="Y16" s="281">
        <v>-5.4370246200000008</v>
      </c>
      <c r="Z16" s="281">
        <v>1.8450253100000005</v>
      </c>
      <c r="AA16" s="27"/>
      <c r="AB16" s="281">
        <f t="shared" si="0"/>
        <v>2.15594887</v>
      </c>
      <c r="AC16" s="281">
        <v>-12.452846190000001</v>
      </c>
      <c r="AD16" s="380">
        <v>-0.23360576999999694</v>
      </c>
      <c r="AE16" s="281"/>
      <c r="AF16" s="27"/>
    </row>
    <row r="17" spans="1:32" ht="15" customHeight="1">
      <c r="A17" s="127" t="s">
        <v>46</v>
      </c>
      <c r="B17" s="105"/>
      <c r="C17" s="283">
        <v>19.254059999999996</v>
      </c>
      <c r="D17" s="284"/>
      <c r="E17" s="283">
        <v>18.795122500000002</v>
      </c>
      <c r="F17" s="283">
        <v>20.167556579999992</v>
      </c>
      <c r="G17" s="283">
        <v>26.864674959999988</v>
      </c>
      <c r="H17" s="29"/>
      <c r="I17" s="283">
        <v>19.471135489999995</v>
      </c>
      <c r="J17" s="283">
        <v>21.296028649999993</v>
      </c>
      <c r="K17" s="283">
        <v>25.204867149999991</v>
      </c>
      <c r="L17" s="29"/>
      <c r="M17" s="283">
        <v>10.943109310000001</v>
      </c>
      <c r="N17" s="283">
        <v>6.7984742200000046</v>
      </c>
      <c r="O17" s="381">
        <v>17.508452460000008</v>
      </c>
      <c r="P17" s="283"/>
      <c r="Q17" s="29"/>
      <c r="R17" s="283">
        <v>12.02276642</v>
      </c>
      <c r="S17" s="283">
        <v>6.7723560800000016</v>
      </c>
      <c r="T17" s="283">
        <v>1.3724340799999908</v>
      </c>
      <c r="U17" s="283">
        <v>6.6971183799999956</v>
      </c>
      <c r="V17" s="29"/>
      <c r="W17" s="283">
        <v>11.617286940000007</v>
      </c>
      <c r="X17" s="283">
        <v>7.8538485499999879</v>
      </c>
      <c r="Y17" s="283">
        <v>1.8248931599999985</v>
      </c>
      <c r="Z17" s="283">
        <v>3.9088384999999981</v>
      </c>
      <c r="AA17" s="29"/>
      <c r="AB17" s="283">
        <f t="shared" si="0"/>
        <v>10.943109310000001</v>
      </c>
      <c r="AC17" s="283">
        <v>-4.144635089999996</v>
      </c>
      <c r="AD17" s="381">
        <v>10.709978240000003</v>
      </c>
      <c r="AE17" s="283"/>
      <c r="AF17" s="29"/>
    </row>
    <row r="18" spans="1:32" ht="15" customHeight="1" thickBot="1">
      <c r="A18" s="128"/>
      <c r="B18" s="105"/>
      <c r="C18" s="112"/>
      <c r="D18" s="113"/>
      <c r="E18" s="112"/>
      <c r="F18" s="112"/>
      <c r="G18" s="112"/>
      <c r="H18" s="105"/>
      <c r="I18" s="112"/>
      <c r="J18" s="112"/>
      <c r="K18" s="112"/>
      <c r="L18" s="105"/>
      <c r="M18" s="112"/>
      <c r="N18" s="112"/>
      <c r="O18" s="383"/>
      <c r="P18" s="112"/>
      <c r="Q18" s="105"/>
      <c r="R18" s="112"/>
      <c r="S18" s="112"/>
      <c r="T18" s="112"/>
      <c r="U18" s="112"/>
      <c r="V18" s="105"/>
      <c r="W18" s="112"/>
      <c r="X18" s="112"/>
      <c r="Y18" s="112"/>
      <c r="Z18" s="112"/>
      <c r="AA18" s="105"/>
      <c r="AB18" s="112"/>
      <c r="AC18" s="112"/>
      <c r="AD18" s="383"/>
      <c r="AE18" s="112"/>
      <c r="AF18" s="105"/>
    </row>
    <row r="19" spans="1:32" ht="15" customHeight="1" thickBot="1">
      <c r="A19" s="128" t="s">
        <v>5</v>
      </c>
      <c r="B19" s="105"/>
      <c r="C19" s="112">
        <v>2842.5279100000002</v>
      </c>
      <c r="D19" s="113"/>
      <c r="E19" s="112">
        <v>2714.1064238999998</v>
      </c>
      <c r="F19" s="112">
        <v>2696.8406337799997</v>
      </c>
      <c r="G19" s="112">
        <v>2470.6046291099997</v>
      </c>
      <c r="H19" s="105"/>
      <c r="I19" s="112">
        <v>2459.1729550600003</v>
      </c>
      <c r="J19" s="112">
        <v>2504.9508399899996</v>
      </c>
      <c r="K19" s="112">
        <v>2412.7760657999997</v>
      </c>
      <c r="L19" s="105"/>
      <c r="M19" s="112">
        <v>2429.9143028799995</v>
      </c>
      <c r="N19" s="112">
        <v>2292.20886264</v>
      </c>
      <c r="O19" s="383">
        <v>2314.2895207600004</v>
      </c>
      <c r="P19" s="112"/>
      <c r="Q19" s="105"/>
      <c r="R19" s="112">
        <v>2790.4255336999991</v>
      </c>
      <c r="S19" s="112">
        <v>2714.1064238999998</v>
      </c>
      <c r="T19" s="112">
        <v>2696.8406337799997</v>
      </c>
      <c r="U19" s="112">
        <v>2470.6046291099997</v>
      </c>
      <c r="V19" s="105"/>
      <c r="W19" s="112">
        <v>2421.3003410999991</v>
      </c>
      <c r="X19" s="112">
        <v>2459.1729550600003</v>
      </c>
      <c r="Y19" s="112">
        <v>2504.9508399899996</v>
      </c>
      <c r="Z19" s="112">
        <v>2412.7760657999997</v>
      </c>
      <c r="AA19" s="105"/>
      <c r="AB19" s="112">
        <f>+M19</f>
        <v>2429.9143028799995</v>
      </c>
      <c r="AC19" s="112">
        <v>2292.20886264</v>
      </c>
      <c r="AD19" s="383">
        <v>2314.2895207600004</v>
      </c>
      <c r="AE19" s="112"/>
      <c r="AF19" s="105"/>
    </row>
    <row r="20" spans="1:32" ht="15" customHeight="1">
      <c r="A20" s="79"/>
      <c r="B20" s="105"/>
      <c r="C20" s="105"/>
      <c r="D20" s="113"/>
      <c r="E20" s="105"/>
      <c r="F20" s="105"/>
      <c r="G20" s="105"/>
      <c r="H20" s="105"/>
      <c r="I20" s="105"/>
      <c r="J20" s="105"/>
      <c r="K20" s="105"/>
      <c r="L20" s="105"/>
      <c r="M20" s="105"/>
      <c r="N20" s="105"/>
      <c r="O20" s="379"/>
      <c r="P20" s="105"/>
      <c r="Q20" s="105"/>
      <c r="R20" s="105"/>
      <c r="S20" s="105"/>
      <c r="T20" s="105"/>
      <c r="U20" s="105"/>
      <c r="V20" s="105"/>
      <c r="W20" s="105"/>
      <c r="X20" s="105"/>
      <c r="Y20" s="105"/>
      <c r="Z20" s="105"/>
      <c r="AA20" s="105"/>
      <c r="AB20" s="105"/>
      <c r="AC20" s="105"/>
      <c r="AD20" s="379"/>
      <c r="AE20" s="105"/>
      <c r="AF20" s="105"/>
    </row>
    <row r="21" spans="1:32" ht="15" customHeight="1" thickBot="1">
      <c r="A21" s="129" t="s">
        <v>75</v>
      </c>
      <c r="B21" s="120"/>
      <c r="C21" s="121"/>
      <c r="D21" s="122"/>
      <c r="E21" s="121"/>
      <c r="F21" s="121"/>
      <c r="G21" s="121"/>
      <c r="H21" s="120"/>
      <c r="I21" s="121"/>
      <c r="J21" s="121"/>
      <c r="K21" s="121"/>
      <c r="L21" s="120"/>
      <c r="M21" s="121"/>
      <c r="N21" s="121"/>
      <c r="O21" s="386"/>
      <c r="P21" s="121"/>
      <c r="Q21" s="120"/>
      <c r="R21" s="121"/>
      <c r="S21" s="121"/>
      <c r="T21" s="121"/>
      <c r="U21" s="121"/>
      <c r="V21" s="120"/>
      <c r="W21" s="121"/>
      <c r="X21" s="121"/>
      <c r="Y21" s="121"/>
      <c r="Z21" s="121"/>
      <c r="AA21" s="120"/>
      <c r="AB21" s="121"/>
      <c r="AC21" s="121"/>
      <c r="AD21" s="386"/>
      <c r="AE21" s="121"/>
      <c r="AF21" s="120"/>
    </row>
    <row r="22" spans="1:32" ht="15" customHeight="1">
      <c r="A22" s="124" t="s">
        <v>50</v>
      </c>
      <c r="B22" s="101"/>
      <c r="C22" s="106">
        <v>1475.9832199699999</v>
      </c>
      <c r="D22" s="114"/>
      <c r="E22" s="106">
        <v>1445.91935489</v>
      </c>
      <c r="F22" s="106">
        <v>1462.555061</v>
      </c>
      <c r="G22" s="106">
        <v>1363.5801984100001</v>
      </c>
      <c r="H22" s="101"/>
      <c r="I22" s="106">
        <v>1412.3107413499999</v>
      </c>
      <c r="J22" s="106">
        <v>1405.4417298800001</v>
      </c>
      <c r="K22" s="106">
        <v>1382.0035849200001</v>
      </c>
      <c r="L22" s="101"/>
      <c r="M22" s="106">
        <v>1401.6038424400001</v>
      </c>
      <c r="N22" s="106">
        <v>1336.78042751</v>
      </c>
      <c r="O22" s="378">
        <v>1284.69318097</v>
      </c>
      <c r="P22" s="106"/>
      <c r="Q22" s="101"/>
      <c r="R22" s="106">
        <v>1535.923755004794</v>
      </c>
      <c r="S22" s="106">
        <v>1445.91935489</v>
      </c>
      <c r="T22" s="106">
        <v>1462.555061</v>
      </c>
      <c r="U22" s="106">
        <v>1363.5801984100001</v>
      </c>
      <c r="V22" s="101"/>
      <c r="W22" s="106">
        <v>1405.9895940699998</v>
      </c>
      <c r="X22" s="106">
        <v>1412.3107413499999</v>
      </c>
      <c r="Y22" s="106">
        <v>1405.4417298800001</v>
      </c>
      <c r="Z22" s="106">
        <v>1382.0035849200001</v>
      </c>
      <c r="AA22" s="101"/>
      <c r="AB22" s="106">
        <f t="shared" ref="AB22:AB26" si="1">+M22</f>
        <v>1401.6038424400001</v>
      </c>
      <c r="AC22" s="106">
        <v>1336.78042751</v>
      </c>
      <c r="AD22" s="378">
        <v>1284.69318097</v>
      </c>
      <c r="AE22" s="106"/>
      <c r="AF22" s="101"/>
    </row>
    <row r="23" spans="1:32" ht="15" customHeight="1">
      <c r="A23" s="180" t="s">
        <v>33</v>
      </c>
      <c r="B23" s="101"/>
      <c r="C23" s="117">
        <v>1319.3041410394092</v>
      </c>
      <c r="D23" s="114"/>
      <c r="E23" s="117">
        <v>1339.6671366461001</v>
      </c>
      <c r="F23" s="117">
        <v>1328.0673110029002</v>
      </c>
      <c r="G23" s="117">
        <v>1312.8744042093999</v>
      </c>
      <c r="H23" s="101"/>
      <c r="I23" s="117">
        <v>1361.4255065136501</v>
      </c>
      <c r="J23" s="117">
        <v>1359.2232360569999</v>
      </c>
      <c r="K23" s="117">
        <v>1340.3514987109202</v>
      </c>
      <c r="L23" s="101"/>
      <c r="M23" s="117">
        <v>1308.77803928714</v>
      </c>
      <c r="N23" s="117">
        <v>1259.8661382405901</v>
      </c>
      <c r="O23" s="384">
        <v>1227.1573400629998</v>
      </c>
      <c r="P23" s="117"/>
      <c r="Q23" s="101"/>
      <c r="R23" s="117">
        <v>1325.5918326317997</v>
      </c>
      <c r="S23" s="117">
        <v>1339.6671366461001</v>
      </c>
      <c r="T23" s="117">
        <v>1328.0673110029002</v>
      </c>
      <c r="U23" s="117">
        <v>1312.8744042093999</v>
      </c>
      <c r="V23" s="101"/>
      <c r="W23" s="117">
        <v>1340.5839690660002</v>
      </c>
      <c r="X23" s="117">
        <v>1361.4255065136501</v>
      </c>
      <c r="Y23" s="117">
        <v>1359.2232360569999</v>
      </c>
      <c r="Z23" s="117">
        <v>1340.3514987109202</v>
      </c>
      <c r="AA23" s="101"/>
      <c r="AB23" s="117">
        <f t="shared" si="1"/>
        <v>1308.77803928714</v>
      </c>
      <c r="AC23" s="117">
        <v>1259.8661382405901</v>
      </c>
      <c r="AD23" s="378">
        <v>1227.1573400629998</v>
      </c>
      <c r="AE23" s="117"/>
      <c r="AF23" s="101"/>
    </row>
    <row r="24" spans="1:32" ht="15" customHeight="1">
      <c r="A24" s="125" t="s">
        <v>76</v>
      </c>
      <c r="B24" s="101"/>
      <c r="C24" s="117"/>
      <c r="D24" s="114"/>
      <c r="E24" s="117">
        <v>265.45345487469001</v>
      </c>
      <c r="F24" s="117">
        <v>408.97999999999996</v>
      </c>
      <c r="G24" s="117">
        <v>523.35430821765999</v>
      </c>
      <c r="H24" s="101"/>
      <c r="I24" s="117">
        <v>280.91964113139994</v>
      </c>
      <c r="J24" s="117">
        <v>409.40000000000003</v>
      </c>
      <c r="K24" s="117">
        <v>547.66479347519999</v>
      </c>
      <c r="L24" s="101"/>
      <c r="M24" s="117">
        <v>146.80189380382998</v>
      </c>
      <c r="N24" s="117">
        <v>199.1058193506</v>
      </c>
      <c r="O24" s="384">
        <v>271.39470730560998</v>
      </c>
      <c r="P24" s="117"/>
      <c r="Q24" s="101"/>
      <c r="R24" s="117">
        <v>131.45524798080001</v>
      </c>
      <c r="S24" s="117">
        <v>133.99820689389</v>
      </c>
      <c r="T24" s="117">
        <v>143.52654512530995</v>
      </c>
      <c r="U24" s="117">
        <v>114.37430821766003</v>
      </c>
      <c r="V24" s="101"/>
      <c r="W24" s="117">
        <v>134.13434277850001</v>
      </c>
      <c r="X24" s="117">
        <v>146.78529835289993</v>
      </c>
      <c r="Y24" s="117">
        <v>128.48035886860009</v>
      </c>
      <c r="Z24" s="117">
        <v>138.26479347519995</v>
      </c>
      <c r="AA24" s="101"/>
      <c r="AB24" s="117">
        <f t="shared" si="1"/>
        <v>146.80189380382998</v>
      </c>
      <c r="AC24" s="117">
        <v>52.303925546770017</v>
      </c>
      <c r="AD24" s="380">
        <v>72.288887955009983</v>
      </c>
      <c r="AE24" s="117"/>
      <c r="AF24" s="101"/>
    </row>
    <row r="25" spans="1:32" ht="15" customHeight="1">
      <c r="A25" s="125" t="s">
        <v>77</v>
      </c>
      <c r="B25" s="101"/>
      <c r="C25" s="117">
        <v>2433.4881898499989</v>
      </c>
      <c r="D25" s="114"/>
      <c r="E25" s="117">
        <v>2305.5575266000001</v>
      </c>
      <c r="F25" s="117">
        <v>2284.4896659999999</v>
      </c>
      <c r="G25" s="117">
        <v>2064.0180507800001</v>
      </c>
      <c r="H25" s="101"/>
      <c r="I25" s="117">
        <v>2027.73120726</v>
      </c>
      <c r="J25" s="117">
        <v>2062.1136780900001</v>
      </c>
      <c r="K25" s="117">
        <v>1965.6527232999999</v>
      </c>
      <c r="L25" s="101"/>
      <c r="M25" s="117">
        <v>2027.4159763900002</v>
      </c>
      <c r="N25" s="117">
        <v>1884.3850011900001</v>
      </c>
      <c r="O25" s="384">
        <v>1890.9716458199998</v>
      </c>
      <c r="P25" s="117"/>
      <c r="Q25" s="101"/>
      <c r="R25" s="117">
        <v>2387.5113445700003</v>
      </c>
      <c r="S25" s="117">
        <v>2305.5575266000001</v>
      </c>
      <c r="T25" s="117">
        <v>2284.4896659999999</v>
      </c>
      <c r="U25" s="117">
        <v>2064.0180507800001</v>
      </c>
      <c r="V25" s="101"/>
      <c r="W25" s="218">
        <v>2009.9232140587405</v>
      </c>
      <c r="X25" s="117">
        <v>2027.73120726</v>
      </c>
      <c r="Y25" s="117">
        <v>2062.1136780900001</v>
      </c>
      <c r="Z25" s="117">
        <v>1965.6527232999999</v>
      </c>
      <c r="AA25" s="101"/>
      <c r="AB25" s="218">
        <f t="shared" si="1"/>
        <v>2027.4159763900002</v>
      </c>
      <c r="AC25" s="117">
        <v>1884.3850011900001</v>
      </c>
      <c r="AD25" s="378">
        <v>1890.9716458199998</v>
      </c>
      <c r="AE25" s="117"/>
      <c r="AF25" s="101"/>
    </row>
    <row r="26" spans="1:32" ht="15" customHeight="1">
      <c r="A26" s="125" t="s">
        <v>173</v>
      </c>
      <c r="B26" s="101"/>
      <c r="C26" s="117">
        <v>1429.3437967888467</v>
      </c>
      <c r="D26" s="114"/>
      <c r="E26" s="117">
        <v>1424.0125166579212</v>
      </c>
      <c r="F26" s="117">
        <v>1411.3873335728995</v>
      </c>
      <c r="G26" s="117">
        <v>1374.4386784070966</v>
      </c>
      <c r="H26" s="101"/>
      <c r="I26" s="117">
        <v>1437.8353851647998</v>
      </c>
      <c r="J26" s="117">
        <v>1467</v>
      </c>
      <c r="K26" s="117">
        <v>1382.9710419408812</v>
      </c>
      <c r="L26" s="101"/>
      <c r="M26" s="117">
        <v>1412.9198544587007</v>
      </c>
      <c r="N26" s="117">
        <v>1250.8</v>
      </c>
      <c r="O26" s="384">
        <v>1221.1403145590002</v>
      </c>
      <c r="P26" s="117"/>
      <c r="Q26" s="101"/>
      <c r="R26" s="117">
        <v>1409.8361116185483</v>
      </c>
      <c r="S26" s="117">
        <v>1424.0125166579212</v>
      </c>
      <c r="T26" s="117">
        <v>1411.3873335728995</v>
      </c>
      <c r="U26" s="117">
        <v>1374.4386784070966</v>
      </c>
      <c r="V26" s="101"/>
      <c r="W26" s="117">
        <v>1429.4093131882084</v>
      </c>
      <c r="X26" s="117">
        <v>1437.8353851647998</v>
      </c>
      <c r="Y26" s="117">
        <v>1467</v>
      </c>
      <c r="Z26" s="117">
        <v>1382.9710419408812</v>
      </c>
      <c r="AA26" s="101"/>
      <c r="AB26" s="117">
        <f t="shared" si="1"/>
        <v>1412.9198544587007</v>
      </c>
      <c r="AC26" s="117">
        <v>1250.8</v>
      </c>
      <c r="AD26" s="378">
        <v>1221.1403145590002</v>
      </c>
      <c r="AE26" s="117"/>
      <c r="AF26" s="101"/>
    </row>
    <row r="27" spans="1:32" ht="15" customHeight="1">
      <c r="A27" s="130"/>
      <c r="B27" s="105"/>
      <c r="C27" s="120"/>
      <c r="D27" s="113"/>
      <c r="E27" s="120"/>
      <c r="F27" s="120"/>
      <c r="G27" s="120"/>
      <c r="H27" s="105"/>
      <c r="I27" s="120"/>
      <c r="J27" s="120"/>
      <c r="K27" s="120"/>
      <c r="L27" s="105"/>
      <c r="M27" s="120"/>
      <c r="N27" s="120"/>
      <c r="O27" s="382"/>
      <c r="P27" s="120"/>
      <c r="Q27" s="105"/>
      <c r="R27" s="120"/>
      <c r="S27" s="120"/>
      <c r="T27" s="120"/>
      <c r="U27" s="120"/>
      <c r="V27" s="105"/>
      <c r="W27" s="120"/>
      <c r="X27" s="120"/>
      <c r="Y27" s="120"/>
      <c r="Z27" s="120"/>
      <c r="AA27" s="105"/>
      <c r="AB27" s="120"/>
      <c r="AC27" s="120"/>
      <c r="AD27" s="382"/>
      <c r="AE27" s="120"/>
      <c r="AF27" s="105"/>
    </row>
    <row r="28" spans="1:32" ht="15" customHeight="1" thickBot="1">
      <c r="A28" s="131" t="s">
        <v>10</v>
      </c>
      <c r="B28" s="105"/>
      <c r="C28" s="112"/>
      <c r="D28" s="113"/>
      <c r="E28" s="112"/>
      <c r="F28" s="112"/>
      <c r="G28" s="112"/>
      <c r="H28" s="105"/>
      <c r="I28" s="112"/>
      <c r="J28" s="112"/>
      <c r="K28" s="112"/>
      <c r="L28" s="105"/>
      <c r="M28" s="112"/>
      <c r="N28" s="112"/>
      <c r="O28" s="383"/>
      <c r="P28" s="112"/>
      <c r="Q28" s="105"/>
      <c r="R28" s="112"/>
      <c r="S28" s="112"/>
      <c r="T28" s="112"/>
      <c r="U28" s="112"/>
      <c r="V28" s="105"/>
      <c r="W28" s="112"/>
      <c r="X28" s="112"/>
      <c r="Y28" s="112"/>
      <c r="Z28" s="112"/>
      <c r="AA28" s="105"/>
      <c r="AB28" s="112"/>
      <c r="AC28" s="112"/>
      <c r="AD28" s="383"/>
      <c r="AE28" s="112"/>
      <c r="AF28" s="105"/>
    </row>
    <row r="29" spans="1:32" ht="12" customHeight="1">
      <c r="A29" s="125" t="s">
        <v>87</v>
      </c>
      <c r="B29" s="101"/>
      <c r="C29" s="22">
        <v>2.4962363828083419E-2</v>
      </c>
      <c r="D29" s="114"/>
      <c r="E29" s="22">
        <v>2.132784200103386E-2</v>
      </c>
      <c r="F29" s="22">
        <v>2.207124975339364E-2</v>
      </c>
      <c r="G29" s="22">
        <v>2.3459731923209125E-2</v>
      </c>
      <c r="H29" s="101"/>
      <c r="I29" s="22">
        <v>2.6632875453575806E-2</v>
      </c>
      <c r="J29" s="22">
        <v>2.6171029172382655E-2</v>
      </c>
      <c r="K29" s="22">
        <v>2.6510785353327359E-2</v>
      </c>
      <c r="L29" s="101"/>
      <c r="M29" s="22">
        <v>2.6055603943393676E-2</v>
      </c>
      <c r="N29" s="22">
        <v>2.5981034356294699E-2</v>
      </c>
      <c r="O29" s="387">
        <v>2.5269625995478238E-2</v>
      </c>
      <c r="P29" s="22"/>
      <c r="Q29" s="101"/>
      <c r="R29" s="22">
        <v>2.04699046047533E-2</v>
      </c>
      <c r="S29" s="22">
        <v>2.2105566792767203E-2</v>
      </c>
      <c r="T29" s="22">
        <v>2.3958476242222092E-2</v>
      </c>
      <c r="U29" s="22">
        <v>2.5490074587151159E-2</v>
      </c>
      <c r="V29" s="101"/>
      <c r="W29" s="22">
        <v>2.6972269754942511E-2</v>
      </c>
      <c r="X29" s="22">
        <v>2.6769855184337752E-2</v>
      </c>
      <c r="Y29" s="22">
        <v>2.580374341615067E-2</v>
      </c>
      <c r="Z29" s="22">
        <v>2.5871147767917439E-2</v>
      </c>
      <c r="AA29" s="101"/>
      <c r="AB29" s="22">
        <f t="shared" ref="AB29:AB37" si="2">+M29</f>
        <v>2.6055603943393676E-2</v>
      </c>
      <c r="AC29" s="22">
        <v>2.5052613777695954E-2</v>
      </c>
      <c r="AD29" s="394">
        <v>2.4733195010025626E-2</v>
      </c>
      <c r="AE29" s="22"/>
      <c r="AF29" s="34"/>
    </row>
    <row r="30" spans="1:32" ht="15" customHeight="1">
      <c r="A30" s="125" t="s">
        <v>29</v>
      </c>
      <c r="B30" s="101"/>
      <c r="C30" s="22">
        <v>0.58082793339852379</v>
      </c>
      <c r="D30" s="114"/>
      <c r="E30" s="22">
        <v>0.6413484071714578</v>
      </c>
      <c r="F30" s="22">
        <v>0.61814671698931445</v>
      </c>
      <c r="G30" s="22">
        <v>0.60403221464721424</v>
      </c>
      <c r="H30" s="101"/>
      <c r="I30" s="22">
        <v>0.5907922800864146</v>
      </c>
      <c r="J30" s="22">
        <v>0.57667712000007521</v>
      </c>
      <c r="K30" s="22">
        <v>0.57405755553016102</v>
      </c>
      <c r="L30" s="101"/>
      <c r="M30" s="22">
        <v>0.53450392745031849</v>
      </c>
      <c r="N30" s="22">
        <v>0.53645520947188552</v>
      </c>
      <c r="O30" s="387">
        <v>0.54074747645818644</v>
      </c>
      <c r="P30" s="22"/>
      <c r="Q30" s="101"/>
      <c r="R30" s="22">
        <v>0.67002821207559438</v>
      </c>
      <c r="S30" s="22">
        <v>0.6158250771309437</v>
      </c>
      <c r="T30" s="22">
        <v>0.57754101330214247</v>
      </c>
      <c r="U30" s="22">
        <v>0.56282818359511455</v>
      </c>
      <c r="V30" s="101"/>
      <c r="W30" s="22">
        <v>0.58258271647082516</v>
      </c>
      <c r="X30" s="22">
        <v>0.59884739305207924</v>
      </c>
      <c r="Y30" s="22">
        <v>0.54945322697023513</v>
      </c>
      <c r="Z30" s="22">
        <v>0.56620413308465467</v>
      </c>
      <c r="AA30" s="101"/>
      <c r="AB30" s="22">
        <f t="shared" si="2"/>
        <v>0.53450392745031849</v>
      </c>
      <c r="AC30" s="22">
        <v>0.53860310203344952</v>
      </c>
      <c r="AD30" s="22">
        <v>0.54958721409360189</v>
      </c>
      <c r="AE30" s="22"/>
      <c r="AF30" s="34"/>
    </row>
    <row r="31" spans="1:32" ht="15" customHeight="1">
      <c r="A31" s="125" t="s">
        <v>30</v>
      </c>
      <c r="B31" s="101"/>
      <c r="C31" s="22">
        <v>-9.5602102472213697E-3</v>
      </c>
      <c r="D31" s="114"/>
      <c r="E31" s="22">
        <v>1.5853001882173252E-3</v>
      </c>
      <c r="F31" s="22">
        <v>-2.4631119457897178E-3</v>
      </c>
      <c r="G31" s="22">
        <v>-2E-3</v>
      </c>
      <c r="H31" s="101"/>
      <c r="I31" s="22">
        <v>1.4469045548339728E-3</v>
      </c>
      <c r="J31" s="22">
        <v>-1.5128231934524053E-3</v>
      </c>
      <c r="K31" s="22">
        <v>-5.1413460373619935E-4</v>
      </c>
      <c r="L31" s="101"/>
      <c r="M31" s="22">
        <v>1.1908455178767949E-3</v>
      </c>
      <c r="N31" s="22">
        <v>-5.9204512729484201E-3</v>
      </c>
      <c r="O31" s="387">
        <v>-6.3018836361147896E-3</v>
      </c>
      <c r="P31" s="22"/>
      <c r="Q31" s="101"/>
      <c r="R31" s="22">
        <v>2.2011468247750236E-3</v>
      </c>
      <c r="S31" s="22">
        <v>-6.680671690040556E-4</v>
      </c>
      <c r="T31" s="22">
        <v>-4.02966413080661E-3</v>
      </c>
      <c r="U31" s="22">
        <v>3.0217263411741306E-4</v>
      </c>
      <c r="V31" s="101"/>
      <c r="W31" s="22">
        <v>9.7620781025073683E-4</v>
      </c>
      <c r="X31" s="22">
        <v>4.7188226885999489E-4</v>
      </c>
      <c r="Y31" s="22">
        <v>-2.9708291996563942E-3</v>
      </c>
      <c r="Z31" s="22">
        <v>1.0269878123444253E-3</v>
      </c>
      <c r="AA31" s="101"/>
      <c r="AB31" s="22">
        <f t="shared" si="2"/>
        <v>1.1908455178767949E-3</v>
      </c>
      <c r="AC31" s="22">
        <v>-7.160278162408433E-3</v>
      </c>
      <c r="AD31" s="22">
        <v>-1.3980775740979817E-4</v>
      </c>
      <c r="AE31" s="22"/>
      <c r="AF31" s="34"/>
    </row>
    <row r="32" spans="1:32" ht="15" customHeight="1">
      <c r="A32" s="125" t="s">
        <v>36</v>
      </c>
      <c r="B32" s="101"/>
      <c r="C32" s="22">
        <v>0.60652984720709913</v>
      </c>
      <c r="D32" s="114"/>
      <c r="E32" s="22">
        <v>0.68231073599941805</v>
      </c>
      <c r="F32" s="22">
        <v>0.64021710500249829</v>
      </c>
      <c r="G32" s="22">
        <v>0.7233842996260279</v>
      </c>
      <c r="H32" s="101"/>
      <c r="I32" s="22">
        <v>0.76547747094202667</v>
      </c>
      <c r="J32" s="22">
        <v>0.68155974183272228</v>
      </c>
      <c r="K32" s="22">
        <v>0.76688204483048983</v>
      </c>
      <c r="L32" s="101"/>
      <c r="M32" s="22">
        <v>0.76281444497587791</v>
      </c>
      <c r="N32" s="22">
        <v>0.75268699939846806</v>
      </c>
      <c r="O32" s="387">
        <v>0.73560481941498523</v>
      </c>
      <c r="P32" s="22"/>
      <c r="Q32" s="101"/>
      <c r="R32" s="219">
        <v>0.67056557720259857</v>
      </c>
      <c r="S32" s="22">
        <v>0.68231073599941805</v>
      </c>
      <c r="T32" s="22">
        <v>0.64021710500249829</v>
      </c>
      <c r="U32" s="22">
        <v>0.7233842996260279</v>
      </c>
      <c r="V32" s="101"/>
      <c r="W32" s="219">
        <v>0.76525550660627673</v>
      </c>
      <c r="X32" s="22">
        <v>0.76547747094202667</v>
      </c>
      <c r="Y32" s="22">
        <v>0.68155974183272228</v>
      </c>
      <c r="Z32" s="22">
        <v>0.76688204483048983</v>
      </c>
      <c r="AA32" s="101"/>
      <c r="AB32" s="219">
        <f t="shared" si="2"/>
        <v>0.76281444497587791</v>
      </c>
      <c r="AC32" s="22">
        <v>0.75268699939846806</v>
      </c>
      <c r="AD32" s="394">
        <v>0.73560481941498523</v>
      </c>
      <c r="AE32" s="22"/>
      <c r="AF32" s="34"/>
    </row>
    <row r="33" spans="1:32" ht="15" customHeight="1">
      <c r="A33" s="125" t="s">
        <v>79</v>
      </c>
      <c r="B33" s="101"/>
      <c r="C33" s="22">
        <v>0.12942004845400232</v>
      </c>
      <c r="D33" s="114"/>
      <c r="E33" s="22">
        <v>0.11993672734854638</v>
      </c>
      <c r="F33" s="22">
        <v>0.10842738731682966</v>
      </c>
      <c r="G33" s="22">
        <v>0.10131396808782744</v>
      </c>
      <c r="H33" s="101"/>
      <c r="I33" s="22">
        <v>7.6146779312065996E-2</v>
      </c>
      <c r="J33" s="22">
        <v>7.5011473702316048E-2</v>
      </c>
      <c r="K33" s="22">
        <v>6.4272108800557587E-2</v>
      </c>
      <c r="L33" s="101"/>
      <c r="M33" s="22">
        <v>6.0544168127292415E-2</v>
      </c>
      <c r="N33" s="22">
        <v>6.6036224612425753E-2</v>
      </c>
      <c r="O33" s="387">
        <v>7.0607553851538066E-2</v>
      </c>
      <c r="P33" s="22"/>
      <c r="Q33" s="101"/>
      <c r="R33" s="22">
        <v>0.11756766017022668</v>
      </c>
      <c r="S33" s="22">
        <v>0.11993672734854638</v>
      </c>
      <c r="T33" s="22">
        <v>0.10842738731682966</v>
      </c>
      <c r="U33" s="22">
        <v>0.10131396808782744</v>
      </c>
      <c r="V33" s="101"/>
      <c r="W33" s="22">
        <v>9.6798765111744914E-2</v>
      </c>
      <c r="X33" s="22">
        <v>7.6146779312065996E-2</v>
      </c>
      <c r="Y33" s="22">
        <v>7.5011473702316048E-2</v>
      </c>
      <c r="Z33" s="22">
        <v>6.4272108800557587E-2</v>
      </c>
      <c r="AA33" s="101"/>
      <c r="AB33" s="22">
        <f t="shared" si="2"/>
        <v>6.0544168127292415E-2</v>
      </c>
      <c r="AC33" s="22">
        <v>6.6036224612425753E-2</v>
      </c>
      <c r="AD33" s="394">
        <v>7.0607553851538066E-2</v>
      </c>
      <c r="AE33" s="22"/>
      <c r="AF33" s="34"/>
    </row>
    <row r="34" spans="1:32" ht="15" customHeight="1">
      <c r="A34" s="125" t="s">
        <v>37</v>
      </c>
      <c r="B34" s="101"/>
      <c r="C34" s="22">
        <v>0.61220228700660684</v>
      </c>
      <c r="D34" s="114"/>
      <c r="E34" s="22">
        <v>0.64486383039948436</v>
      </c>
      <c r="F34" s="22">
        <v>0.71959557364760118</v>
      </c>
      <c r="G34" s="22">
        <v>0.72958498779190206</v>
      </c>
      <c r="H34" s="101"/>
      <c r="I34" s="22">
        <v>0.68833824957130574</v>
      </c>
      <c r="J34" s="22">
        <v>0.70488016166202694</v>
      </c>
      <c r="K34" s="22">
        <v>0.67701172076061411</v>
      </c>
      <c r="L34" s="101"/>
      <c r="M34" s="22">
        <v>0.69278516160826442</v>
      </c>
      <c r="N34" s="22">
        <v>0.69127622150603185</v>
      </c>
      <c r="O34" s="387">
        <v>0.69876133828348297</v>
      </c>
      <c r="P34" s="22"/>
      <c r="Q34" s="101"/>
      <c r="R34" s="22">
        <v>0.63658513797324201</v>
      </c>
      <c r="S34" s="22">
        <v>0.64486383039948436</v>
      </c>
      <c r="T34" s="22">
        <v>0.71959557364760118</v>
      </c>
      <c r="U34" s="22">
        <v>0.72958498779190206</v>
      </c>
      <c r="V34" s="101"/>
      <c r="W34" s="22">
        <v>0.73686263091365178</v>
      </c>
      <c r="X34" s="22">
        <v>0.68833824957130574</v>
      </c>
      <c r="Y34" s="22">
        <v>0.70488016166202694</v>
      </c>
      <c r="Z34" s="22">
        <v>0.67701172076061411</v>
      </c>
      <c r="AA34" s="101"/>
      <c r="AB34" s="22">
        <f t="shared" si="2"/>
        <v>0.69278516160826442</v>
      </c>
      <c r="AC34" s="22">
        <v>0.69127622150603185</v>
      </c>
      <c r="AD34" s="394">
        <v>0.69876133828348297</v>
      </c>
      <c r="AE34" s="22"/>
      <c r="AF34" s="34"/>
    </row>
    <row r="35" spans="1:32" ht="15" customHeight="1">
      <c r="A35" s="125" t="s">
        <v>80</v>
      </c>
      <c r="B35" s="101"/>
      <c r="C35" s="22">
        <v>0.45800000000000002</v>
      </c>
      <c r="D35" s="114"/>
      <c r="E35" s="22">
        <v>0.4185727461746952</v>
      </c>
      <c r="F35" s="22">
        <v>0.40563703252298028</v>
      </c>
      <c r="G35" s="22">
        <v>0.42890919865970273</v>
      </c>
      <c r="H35" s="101"/>
      <c r="I35" s="22">
        <v>0.53513237592489105</v>
      </c>
      <c r="J35" s="22">
        <v>0.55444888202644371</v>
      </c>
      <c r="K35" s="22">
        <v>0.55637243915132306</v>
      </c>
      <c r="L35" s="101"/>
      <c r="M35" s="22">
        <v>0.53947374940152015</v>
      </c>
      <c r="N35" s="22">
        <v>0.53668556771858855</v>
      </c>
      <c r="O35" s="387">
        <v>0.52841582088117323</v>
      </c>
      <c r="P35" s="22"/>
      <c r="Q35" s="101"/>
      <c r="R35" s="22">
        <v>0.43170112159750412</v>
      </c>
      <c r="S35" s="22">
        <v>0.4185727461746952</v>
      </c>
      <c r="T35" s="22">
        <v>0.40563703252298028</v>
      </c>
      <c r="U35" s="22">
        <v>0.42890919865970273</v>
      </c>
      <c r="V35" s="101"/>
      <c r="W35" s="22">
        <v>0.43796241990236989</v>
      </c>
      <c r="X35" s="22">
        <v>0.53513237592489105</v>
      </c>
      <c r="Y35" s="22">
        <v>0.55444888202644371</v>
      </c>
      <c r="Z35" s="22">
        <v>0.55637243915132306</v>
      </c>
      <c r="AA35" s="101"/>
      <c r="AB35" s="22">
        <f t="shared" si="2"/>
        <v>0.53947374940152015</v>
      </c>
      <c r="AC35" s="22">
        <v>0.53668556771858855</v>
      </c>
      <c r="AD35" s="394">
        <v>0.52841582088117323</v>
      </c>
      <c r="AE35" s="22"/>
      <c r="AF35" s="34"/>
    </row>
    <row r="36" spans="1:32" ht="15" customHeight="1">
      <c r="A36" s="125" t="s">
        <v>81</v>
      </c>
      <c r="B36" s="101"/>
      <c r="C36" s="22">
        <v>-1.3735681330285476E-2</v>
      </c>
      <c r="D36" s="114"/>
      <c r="E36" s="22">
        <v>2.2727713561846779E-3</v>
      </c>
      <c r="F36" s="22">
        <v>-3.5868970465833651E-3</v>
      </c>
      <c r="G36" s="22">
        <v>-3.1524356843951073E-3</v>
      </c>
      <c r="H36" s="101"/>
      <c r="I36" s="22">
        <v>1.9955620535498796E-3</v>
      </c>
      <c r="J36" s="22">
        <v>-2.0722848980202317E-3</v>
      </c>
      <c r="K36" s="22">
        <v>-6.9625710586893649E-4</v>
      </c>
      <c r="L36" s="101"/>
      <c r="M36" s="22">
        <v>1.6231336561619842E-3</v>
      </c>
      <c r="N36" s="22">
        <v>-7.9197931158646664E-3</v>
      </c>
      <c r="O36" s="387">
        <v>-8.2023958395001668E-3</v>
      </c>
      <c r="P36" s="22"/>
      <c r="Q36" s="101"/>
      <c r="R36" s="22">
        <v>3.2738411666077935E-3</v>
      </c>
      <c r="S36" s="22">
        <v>-9.5548661100274164E-4</v>
      </c>
      <c r="T36" s="22">
        <v>-5.8232018084447444E-3</v>
      </c>
      <c r="U36" s="22">
        <v>4.2594107000561734E-4</v>
      </c>
      <c r="V36" s="101"/>
      <c r="W36" s="22">
        <v>1.353743886625835E-3</v>
      </c>
      <c r="X36" s="22">
        <v>6.4414294462332422E-4</v>
      </c>
      <c r="Y36" s="22">
        <v>-3.996858936565797E-3</v>
      </c>
      <c r="Z36" s="22">
        <v>1.3669007093879294E-3</v>
      </c>
      <c r="AA36" s="101"/>
      <c r="AB36" s="22">
        <f t="shared" si="2"/>
        <v>1.6231336561619842E-3</v>
      </c>
      <c r="AC36" s="22">
        <v>-9.6960461078619484E-3</v>
      </c>
      <c r="AD36" s="22">
        <v>-1.8785972230494623E-4</v>
      </c>
      <c r="AE36" s="22"/>
      <c r="AF36" s="34"/>
    </row>
    <row r="37" spans="1:32" ht="15" customHeight="1">
      <c r="A37" s="125" t="s">
        <v>82</v>
      </c>
      <c r="B37" s="101"/>
      <c r="C37" s="22">
        <v>5.398738347688907E-2</v>
      </c>
      <c r="D37" s="114"/>
      <c r="E37" s="22">
        <v>5.1296607403839914E-2</v>
      </c>
      <c r="F37" s="22">
        <v>5.0778726594712331E-2</v>
      </c>
      <c r="G37" s="22">
        <v>5.0412403315649598E-2</v>
      </c>
      <c r="H37" s="101"/>
      <c r="I37" s="22">
        <v>4.6930178344103589E-2</v>
      </c>
      <c r="J37" s="22">
        <v>4.6557506284891588E-2</v>
      </c>
      <c r="K37" s="22">
        <v>4.6638162485765584E-2</v>
      </c>
      <c r="L37" s="101"/>
      <c r="M37" s="22">
        <v>4.5300992185569808E-2</v>
      </c>
      <c r="N37" s="22">
        <v>4.5412531095621426E-2</v>
      </c>
      <c r="O37" s="387">
        <v>4.5153524781687146E-2</v>
      </c>
      <c r="P37" s="22"/>
      <c r="Q37" s="101"/>
      <c r="R37" s="22">
        <v>5.1759398209006727E-2</v>
      </c>
      <c r="S37" s="22">
        <v>5.7916768123909723E-2</v>
      </c>
      <c r="T37" s="22">
        <v>5.6759366820100389E-2</v>
      </c>
      <c r="U37" s="22">
        <v>5.6262431095536469E-2</v>
      </c>
      <c r="V37" s="101"/>
      <c r="W37" s="22">
        <v>4.7568795400564509E-2</v>
      </c>
      <c r="X37" s="22">
        <v>5.3815247190628107E-2</v>
      </c>
      <c r="Y37" s="22">
        <v>5.1808524886128186E-2</v>
      </c>
      <c r="Z37" s="22">
        <v>5.172769256239293E-2</v>
      </c>
      <c r="AA37" s="101"/>
      <c r="AB37" s="22">
        <f t="shared" si="2"/>
        <v>4.5300992185569808E-2</v>
      </c>
      <c r="AC37" s="22">
        <v>4.5221028705997639E-2</v>
      </c>
      <c r="AD37" s="22">
        <v>4.4904297019810094E-2</v>
      </c>
      <c r="AE37" s="22"/>
      <c r="AF37" s="34"/>
    </row>
    <row r="38" spans="1:32">
      <c r="A38" s="181" t="s">
        <v>141</v>
      </c>
      <c r="AD38" s="176"/>
    </row>
    <row r="39" spans="1:32">
      <c r="A39" s="182"/>
    </row>
  </sheetData>
  <mergeCells count="6">
    <mergeCell ref="AB6:AE6"/>
    <mergeCell ref="M6:P6"/>
    <mergeCell ref="R6:U6"/>
    <mergeCell ref="W6:Z6"/>
    <mergeCell ref="E6:G6"/>
    <mergeCell ref="I6:K6"/>
  </mergeCells>
  <conditionalFormatting sqref="S37 V7">
    <cfRule type="containsErrors" dxfId="2099" priority="254">
      <formula>ISERROR(S7)</formula>
    </cfRule>
  </conditionalFormatting>
  <conditionalFormatting sqref="V29:V36">
    <cfRule type="containsErrors" dxfId="2098" priority="259">
      <formula>ISERROR(V29)</formula>
    </cfRule>
  </conditionalFormatting>
  <conditionalFormatting sqref="X30 X33:X36">
    <cfRule type="containsErrors" dxfId="2097" priority="258">
      <formula>ISERROR(X30)</formula>
    </cfRule>
  </conditionalFormatting>
  <conditionalFormatting sqref="D29:D36">
    <cfRule type="containsErrors" dxfId="2096" priority="256">
      <formula>ISERROR(D29)</formula>
    </cfRule>
  </conditionalFormatting>
  <conditionalFormatting sqref="X8">
    <cfRule type="containsErrors" dxfId="2095" priority="223">
      <formula>ISERROR(X8)</formula>
    </cfRule>
  </conditionalFormatting>
  <conditionalFormatting sqref="D8">
    <cfRule type="containsErrors" dxfId="2094" priority="222">
      <formula>ISERROR(D8)</formula>
    </cfRule>
  </conditionalFormatting>
  <conditionalFormatting sqref="C9:G9 C14:G14 C16:G16 C18:G20 C11:G12 I11:K12 I18:K20 I16:K16 I14:K14 I9:K9">
    <cfRule type="containsErrors" dxfId="2093" priority="315">
      <formula>ISERROR(C9)</formula>
    </cfRule>
  </conditionalFormatting>
  <conditionalFormatting sqref="S9:S20">
    <cfRule type="containsErrors" dxfId="2092" priority="314">
      <formula>ISERROR(S9)</formula>
    </cfRule>
  </conditionalFormatting>
  <conditionalFormatting sqref="V21:V22">
    <cfRule type="containsErrors" dxfId="2091" priority="302">
      <formula>ISERROR(V21)</formula>
    </cfRule>
  </conditionalFormatting>
  <conditionalFormatting sqref="Q21:Q22">
    <cfRule type="containsErrors" dxfId="2090" priority="306">
      <formula>ISERROR(Q21)</formula>
    </cfRule>
  </conditionalFormatting>
  <conditionalFormatting sqref="Q23:Q25">
    <cfRule type="containsErrors" dxfId="2089" priority="292">
      <formula>ISERROR(Q23)</formula>
    </cfRule>
  </conditionalFormatting>
  <conditionalFormatting sqref="S28">
    <cfRule type="containsErrors" dxfId="2088" priority="284">
      <formula>ISERROR(S28)</formula>
    </cfRule>
  </conditionalFormatting>
  <conditionalFormatting sqref="Q9:Q20">
    <cfRule type="containsErrors" dxfId="2087" priority="312">
      <formula>ISERROR(Q9)</formula>
    </cfRule>
  </conditionalFormatting>
  <conditionalFormatting sqref="D9:D20">
    <cfRule type="containsErrors" dxfId="2086" priority="297">
      <formula>ISERROR(D9)</formula>
    </cfRule>
  </conditionalFormatting>
  <conditionalFormatting sqref="D23:D25">
    <cfRule type="containsErrors" dxfId="2085" priority="286">
      <formula>ISERROR(D23)</formula>
    </cfRule>
  </conditionalFormatting>
  <conditionalFormatting sqref="C23:G25 I23:K25">
    <cfRule type="containsErrors" dxfId="2084" priority="295">
      <formula>ISERROR(C23)</formula>
    </cfRule>
  </conditionalFormatting>
  <conditionalFormatting sqref="C28:G28 I28:K28">
    <cfRule type="containsErrors" dxfId="2083" priority="285">
      <formula>ISERROR(C28)</formula>
    </cfRule>
  </conditionalFormatting>
  <conditionalFormatting sqref="V28">
    <cfRule type="containsErrors" dxfId="2082" priority="279">
      <formula>ISERROR(V28)</formula>
    </cfRule>
  </conditionalFormatting>
  <conditionalFormatting sqref="X21:X22">
    <cfRule type="containsErrors" dxfId="2081" priority="300">
      <formula>ISERROR(X21)</formula>
    </cfRule>
  </conditionalFormatting>
  <conditionalFormatting sqref="C21:G22 I21:K22">
    <cfRule type="containsErrors" dxfId="2080" priority="309">
      <formula>ISERROR(C21)</formula>
    </cfRule>
  </conditionalFormatting>
  <conditionalFormatting sqref="S21:S22">
    <cfRule type="containsErrors" dxfId="2079" priority="308">
      <formula>ISERROR(S21)</formula>
    </cfRule>
  </conditionalFormatting>
  <conditionalFormatting sqref="V9:V20">
    <cfRule type="containsErrors" dxfId="2078" priority="303">
      <formula>ISERROR(V9)</formula>
    </cfRule>
  </conditionalFormatting>
  <conditionalFormatting sqref="X9:X20">
    <cfRule type="containsErrors" dxfId="2077" priority="301">
      <formula>ISERROR(X9)</formula>
    </cfRule>
  </conditionalFormatting>
  <conditionalFormatting sqref="D21:D22">
    <cfRule type="containsErrors" dxfId="2076" priority="296">
      <formula>ISERROR(D21)</formula>
    </cfRule>
  </conditionalFormatting>
  <conditionalFormatting sqref="S23:S25">
    <cfRule type="containsErrors" dxfId="2075" priority="294">
      <formula>ISERROR(S23)</formula>
    </cfRule>
  </conditionalFormatting>
  <conditionalFormatting sqref="V23:V25">
    <cfRule type="containsErrors" dxfId="2074" priority="289">
      <formula>ISERROR(V23)</formula>
    </cfRule>
  </conditionalFormatting>
  <conditionalFormatting sqref="X24:X25">
    <cfRule type="containsErrors" dxfId="2073" priority="288">
      <formula>ISERROR(X24)</formula>
    </cfRule>
  </conditionalFormatting>
  <conditionalFormatting sqref="D28">
    <cfRule type="containsErrors" dxfId="2072" priority="276">
      <formula>ISERROR(D28)</formula>
    </cfRule>
  </conditionalFormatting>
  <conditionalFormatting sqref="Q28">
    <cfRule type="containsErrors" dxfId="2071" priority="282">
      <formula>ISERROR(Q28)</formula>
    </cfRule>
  </conditionalFormatting>
  <conditionalFormatting sqref="S27">
    <cfRule type="containsErrors" dxfId="2070" priority="274">
      <formula>ISERROR(S27)</formula>
    </cfRule>
  </conditionalFormatting>
  <conditionalFormatting sqref="X28">
    <cfRule type="containsErrors" dxfId="2069" priority="278">
      <formula>ISERROR(X28)</formula>
    </cfRule>
  </conditionalFormatting>
  <conditionalFormatting sqref="V27">
    <cfRule type="containsErrors" dxfId="2068" priority="269">
      <formula>ISERROR(V27)</formula>
    </cfRule>
  </conditionalFormatting>
  <conditionalFormatting sqref="C27:G27 I27:K27">
    <cfRule type="containsErrors" dxfId="2067" priority="275">
      <formula>ISERROR(C27)</formula>
    </cfRule>
  </conditionalFormatting>
  <conditionalFormatting sqref="D27">
    <cfRule type="containsErrors" dxfId="2066" priority="266">
      <formula>ISERROR(D27)</formula>
    </cfRule>
  </conditionalFormatting>
  <conditionalFormatting sqref="Q27">
    <cfRule type="containsErrors" dxfId="2065" priority="272">
      <formula>ISERROR(Q27)</formula>
    </cfRule>
  </conditionalFormatting>
  <conditionalFormatting sqref="S29:S36">
    <cfRule type="containsErrors" dxfId="2064" priority="264">
      <formula>ISERROR(S29)</formula>
    </cfRule>
  </conditionalFormatting>
  <conditionalFormatting sqref="C29:G29 C31:G36 I31:K36 I29:K29">
    <cfRule type="containsErrors" dxfId="2063" priority="265">
      <formula>ISERROR(C29)</formula>
    </cfRule>
  </conditionalFormatting>
  <conditionalFormatting sqref="V37">
    <cfRule type="containsErrors" dxfId="2062" priority="249">
      <formula>ISERROR(V37)</formula>
    </cfRule>
  </conditionalFormatting>
  <conditionalFormatting sqref="Q29:Q36">
    <cfRule type="containsErrors" dxfId="2061" priority="262">
      <formula>ISERROR(Q29)</formula>
    </cfRule>
  </conditionalFormatting>
  <conditionalFormatting sqref="D37">
    <cfRule type="containsErrors" dxfId="2060" priority="246">
      <formula>ISERROR(D37)</formula>
    </cfRule>
  </conditionalFormatting>
  <conditionalFormatting sqref="Q37">
    <cfRule type="containsErrors" dxfId="2059" priority="252">
      <formula>ISERROR(Q37)</formula>
    </cfRule>
  </conditionalFormatting>
  <conditionalFormatting sqref="S8">
    <cfRule type="containsErrors" dxfId="2058" priority="227">
      <formula>ISERROR(S8)</formula>
    </cfRule>
  </conditionalFormatting>
  <conditionalFormatting sqref="Q8">
    <cfRule type="containsErrors" dxfId="2057" priority="226">
      <formula>ISERROR(Q8)</formula>
    </cfRule>
  </conditionalFormatting>
  <conditionalFormatting sqref="V8">
    <cfRule type="containsErrors" dxfId="2056" priority="224">
      <formula>ISERROR(V8)</formula>
    </cfRule>
  </conditionalFormatting>
  <conditionalFormatting sqref="Q26">
    <cfRule type="containsErrors" dxfId="2055" priority="212">
      <formula>ISERROR(Q26)</formula>
    </cfRule>
  </conditionalFormatting>
  <conditionalFormatting sqref="D26">
    <cfRule type="containsErrors" dxfId="2054" priority="208">
      <formula>ISERROR(D26)</formula>
    </cfRule>
  </conditionalFormatting>
  <conditionalFormatting sqref="C26:G26 I26:K26">
    <cfRule type="containsErrors" dxfId="2053" priority="214">
      <formula>ISERROR(C26)</formula>
    </cfRule>
  </conditionalFormatting>
  <conditionalFormatting sqref="S26">
    <cfRule type="containsErrors" dxfId="2052" priority="213">
      <formula>ISERROR(S26)</formula>
    </cfRule>
  </conditionalFormatting>
  <conditionalFormatting sqref="V26">
    <cfRule type="containsErrors" dxfId="2051" priority="210">
      <formula>ISERROR(V26)</formula>
    </cfRule>
  </conditionalFormatting>
  <conditionalFormatting sqref="X26">
    <cfRule type="containsErrors" dxfId="2050" priority="209">
      <formula>ISERROR(X26)</formula>
    </cfRule>
  </conditionalFormatting>
  <conditionalFormatting sqref="B7">
    <cfRule type="containsErrors" dxfId="2049" priority="200">
      <formula>ISERROR(B7)</formula>
    </cfRule>
  </conditionalFormatting>
  <conditionalFormatting sqref="B21:B22">
    <cfRule type="containsErrors" dxfId="2048" priority="206">
      <formula>ISERROR(B21)</formula>
    </cfRule>
  </conditionalFormatting>
  <conditionalFormatting sqref="B23:B25">
    <cfRule type="containsErrors" dxfId="2047" priority="205">
      <formula>ISERROR(B23)</formula>
    </cfRule>
  </conditionalFormatting>
  <conditionalFormatting sqref="B9:B20">
    <cfRule type="containsErrors" dxfId="2046" priority="207">
      <formula>ISERROR(B9)</formula>
    </cfRule>
  </conditionalFormatting>
  <conditionalFormatting sqref="B28">
    <cfRule type="containsErrors" dxfId="2045" priority="204">
      <formula>ISERROR(B28)</formula>
    </cfRule>
  </conditionalFormatting>
  <conditionalFormatting sqref="B27">
    <cfRule type="containsErrors" dxfId="2044" priority="203">
      <formula>ISERROR(B27)</formula>
    </cfRule>
  </conditionalFormatting>
  <conditionalFormatting sqref="B29:B36">
    <cfRule type="containsErrors" dxfId="2043" priority="202">
      <formula>ISERROR(B29)</formula>
    </cfRule>
  </conditionalFormatting>
  <conditionalFormatting sqref="B37">
    <cfRule type="containsErrors" dxfId="2042" priority="201">
      <formula>ISERROR(B37)</formula>
    </cfRule>
  </conditionalFormatting>
  <conditionalFormatting sqref="B8">
    <cfRule type="containsErrors" dxfId="2041" priority="199">
      <formula>ISERROR(B8)</formula>
    </cfRule>
  </conditionalFormatting>
  <conditionalFormatting sqref="B26">
    <cfRule type="containsErrors" dxfId="2040" priority="198">
      <formula>ISERROR(B26)</formula>
    </cfRule>
  </conditionalFormatting>
  <conditionalFormatting sqref="I29:I36 AF29:AF36">
    <cfRule type="containsErrors" dxfId="2039" priority="192">
      <formula>ISERROR(I29)</formula>
    </cfRule>
  </conditionalFormatting>
  <conditionalFormatting sqref="I8 AF8">
    <cfRule type="containsErrors" dxfId="2038" priority="189">
      <formula>ISERROR(I8)</formula>
    </cfRule>
  </conditionalFormatting>
  <conditionalFormatting sqref="I21:I22 AF21:AF22">
    <cfRule type="containsErrors" dxfId="2037" priority="196">
      <formula>ISERROR(I21)</formula>
    </cfRule>
  </conditionalFormatting>
  <conditionalFormatting sqref="I9 I11:I20 AF9:AF20">
    <cfRule type="containsErrors" dxfId="2036" priority="197">
      <formula>ISERROR(I9)</formula>
    </cfRule>
  </conditionalFormatting>
  <conditionalFormatting sqref="I23:I25 AF23:AF25">
    <cfRule type="containsErrors" dxfId="2035" priority="195">
      <formula>ISERROR(I23)</formula>
    </cfRule>
  </conditionalFormatting>
  <conditionalFormatting sqref="I28 AF28">
    <cfRule type="containsErrors" dxfId="2034" priority="194">
      <formula>ISERROR(I28)</formula>
    </cfRule>
  </conditionalFormatting>
  <conditionalFormatting sqref="I27 AF27">
    <cfRule type="containsErrors" dxfId="2033" priority="193">
      <formula>ISERROR(I27)</formula>
    </cfRule>
  </conditionalFormatting>
  <conditionalFormatting sqref="I37 AF37">
    <cfRule type="containsErrors" dxfId="2032" priority="191">
      <formula>ISERROR(I37)</formula>
    </cfRule>
  </conditionalFormatting>
  <conditionalFormatting sqref="I26 AF26">
    <cfRule type="containsErrors" dxfId="2031" priority="188">
      <formula>ISERROR(I26)</formula>
    </cfRule>
  </conditionalFormatting>
  <conditionalFormatting sqref="C8:G8 I8:K8">
    <cfRule type="containsErrors" dxfId="2030" priority="187">
      <formula>ISERROR(C8)</formula>
    </cfRule>
  </conditionalFormatting>
  <conditionalFormatting sqref="C13:G13 I13:K13">
    <cfRule type="containsErrors" dxfId="2029" priority="186">
      <formula>ISERROR(C13)</formula>
    </cfRule>
  </conditionalFormatting>
  <conditionalFormatting sqref="C15:G15 I15:K15">
    <cfRule type="containsErrors" dxfId="2028" priority="185">
      <formula>ISERROR(C15)</formula>
    </cfRule>
  </conditionalFormatting>
  <conditionalFormatting sqref="C17:G17 I17:K17">
    <cfRule type="containsErrors" dxfId="2027" priority="184">
      <formula>ISERROR(C17)</formula>
    </cfRule>
  </conditionalFormatting>
  <conditionalFormatting sqref="C30:G30 I30:K30">
    <cfRule type="containsErrors" dxfId="2026" priority="183">
      <formula>ISERROR(C30)</formula>
    </cfRule>
  </conditionalFormatting>
  <conditionalFormatting sqref="X23">
    <cfRule type="containsErrors" dxfId="2025" priority="182">
      <formula>ISERROR(X23)</formula>
    </cfRule>
  </conditionalFormatting>
  <conditionalFormatting sqref="X29">
    <cfRule type="containsErrors" dxfId="2024" priority="179">
      <formula>ISERROR(X29)</formula>
    </cfRule>
  </conditionalFormatting>
  <conditionalFormatting sqref="X31">
    <cfRule type="containsErrors" dxfId="2023" priority="176">
      <formula>ISERROR(X31)</formula>
    </cfRule>
  </conditionalFormatting>
  <conditionalFormatting sqref="X32">
    <cfRule type="containsErrors" dxfId="2022" priority="175">
      <formula>ISERROR(X32)</formula>
    </cfRule>
  </conditionalFormatting>
  <conditionalFormatting sqref="X37">
    <cfRule type="containsErrors" dxfId="2021" priority="173">
      <formula>ISERROR(X37)</formula>
    </cfRule>
  </conditionalFormatting>
  <conditionalFormatting sqref="C37:G37 I37:K37">
    <cfRule type="containsErrors" dxfId="2020" priority="171">
      <formula>ISERROR(C37)</formula>
    </cfRule>
  </conditionalFormatting>
  <conditionalFormatting sqref="K29:K36">
    <cfRule type="containsErrors" dxfId="2019" priority="165">
      <formula>ISERROR(K29)</formula>
    </cfRule>
  </conditionalFormatting>
  <conditionalFormatting sqref="K8">
    <cfRule type="containsErrors" dxfId="2018" priority="163">
      <formula>ISERROR(K8)</formula>
    </cfRule>
  </conditionalFormatting>
  <conditionalFormatting sqref="K21:K22">
    <cfRule type="containsErrors" dxfId="2017" priority="169">
      <formula>ISERROR(K21)</formula>
    </cfRule>
  </conditionalFormatting>
  <conditionalFormatting sqref="K9:K20">
    <cfRule type="containsErrors" dxfId="2016" priority="170">
      <formula>ISERROR(K9)</formula>
    </cfRule>
  </conditionalFormatting>
  <conditionalFormatting sqref="K23:K25">
    <cfRule type="containsErrors" dxfId="2015" priority="168">
      <formula>ISERROR(K23)</formula>
    </cfRule>
  </conditionalFormatting>
  <conditionalFormatting sqref="K28">
    <cfRule type="containsErrors" dxfId="2014" priority="167">
      <formula>ISERROR(K28)</formula>
    </cfRule>
  </conditionalFormatting>
  <conditionalFormatting sqref="K27">
    <cfRule type="containsErrors" dxfId="2013" priority="166">
      <formula>ISERROR(K27)</formula>
    </cfRule>
  </conditionalFormatting>
  <conditionalFormatting sqref="K37">
    <cfRule type="containsErrors" dxfId="2012" priority="164">
      <formula>ISERROR(K37)</formula>
    </cfRule>
  </conditionalFormatting>
  <conditionalFormatting sqref="K26">
    <cfRule type="containsErrors" dxfId="2011" priority="162">
      <formula>ISERROR(K26)</formula>
    </cfRule>
  </conditionalFormatting>
  <conditionalFormatting sqref="C10:G10 I10:K10">
    <cfRule type="containsErrors" dxfId="2010" priority="158">
      <formula>ISERROR(C10)</formula>
    </cfRule>
  </conditionalFormatting>
  <conditionalFormatting sqref="Q7 S7">
    <cfRule type="containsErrors" dxfId="2009" priority="148">
      <formula>ISERROR(Q7)</formula>
    </cfRule>
  </conditionalFormatting>
  <conditionalFormatting sqref="C7:G7 I7:K7">
    <cfRule type="containsErrors" dxfId="2008" priority="146">
      <formula>ISERROR(C7)</formula>
    </cfRule>
  </conditionalFormatting>
  <conditionalFormatting sqref="X7">
    <cfRule type="containsErrors" dxfId="2007" priority="144">
      <formula>ISERROR(X7)</formula>
    </cfRule>
  </conditionalFormatting>
  <conditionalFormatting sqref="J26:K26">
    <cfRule type="containsErrors" dxfId="2006" priority="135">
      <formula>ISERROR(J26)</formula>
    </cfRule>
  </conditionalFormatting>
  <conditionalFormatting sqref="J29:K36">
    <cfRule type="containsErrors" dxfId="2005" priority="138">
      <formula>ISERROR(J29)</formula>
    </cfRule>
  </conditionalFormatting>
  <conditionalFormatting sqref="J8:K8">
    <cfRule type="containsErrors" dxfId="2004" priority="136">
      <formula>ISERROR(J8)</formula>
    </cfRule>
  </conditionalFormatting>
  <conditionalFormatting sqref="J21:K22">
    <cfRule type="containsErrors" dxfId="2003" priority="142">
      <formula>ISERROR(J21)</formula>
    </cfRule>
  </conditionalFormatting>
  <conditionalFormatting sqref="J9:K20">
    <cfRule type="containsErrors" dxfId="2002" priority="143">
      <formula>ISERROR(J9)</formula>
    </cfRule>
  </conditionalFormatting>
  <conditionalFormatting sqref="J23:K25">
    <cfRule type="containsErrors" dxfId="2001" priority="141">
      <formula>ISERROR(J23)</formula>
    </cfRule>
  </conditionalFormatting>
  <conditionalFormatting sqref="J28:K28">
    <cfRule type="containsErrors" dxfId="2000" priority="140">
      <formula>ISERROR(J28)</formula>
    </cfRule>
  </conditionalFormatting>
  <conditionalFormatting sqref="J27:K27">
    <cfRule type="containsErrors" dxfId="1999" priority="139">
      <formula>ISERROR(J27)</formula>
    </cfRule>
  </conditionalFormatting>
  <conditionalFormatting sqref="J37:K37">
    <cfRule type="containsErrors" dxfId="1998" priority="137">
      <formula>ISERROR(J37)</formula>
    </cfRule>
  </conditionalFormatting>
  <conditionalFormatting sqref="H21:H22">
    <cfRule type="containsErrors" dxfId="1997" priority="133">
      <formula>ISERROR(H21)</formula>
    </cfRule>
  </conditionalFormatting>
  <conditionalFormatting sqref="H23:H25">
    <cfRule type="containsErrors" dxfId="1996" priority="132">
      <formula>ISERROR(H23)</formula>
    </cfRule>
  </conditionalFormatting>
  <conditionalFormatting sqref="H9:H20">
    <cfRule type="containsErrors" dxfId="1995" priority="134">
      <formula>ISERROR(H9)</formula>
    </cfRule>
  </conditionalFormatting>
  <conditionalFormatting sqref="H28">
    <cfRule type="containsErrors" dxfId="1994" priority="131">
      <formula>ISERROR(H28)</formula>
    </cfRule>
  </conditionalFormatting>
  <conditionalFormatting sqref="H27">
    <cfRule type="containsErrors" dxfId="1993" priority="130">
      <formula>ISERROR(H27)</formula>
    </cfRule>
  </conditionalFormatting>
  <conditionalFormatting sqref="H29:H36">
    <cfRule type="containsErrors" dxfId="1992" priority="129">
      <formula>ISERROR(H29)</formula>
    </cfRule>
  </conditionalFormatting>
  <conditionalFormatting sqref="H37">
    <cfRule type="containsErrors" dxfId="1991" priority="128">
      <formula>ISERROR(H37)</formula>
    </cfRule>
  </conditionalFormatting>
  <conditionalFormatting sqref="H8">
    <cfRule type="containsErrors" dxfId="1990" priority="127">
      <formula>ISERROR(H8)</formula>
    </cfRule>
  </conditionalFormatting>
  <conditionalFormatting sqref="H26">
    <cfRule type="containsErrors" dxfId="1989" priority="126">
      <formula>ISERROR(H26)</formula>
    </cfRule>
  </conditionalFormatting>
  <conditionalFormatting sqref="H7">
    <cfRule type="containsErrors" dxfId="1988" priority="125">
      <formula>ISERROR(H7)</formula>
    </cfRule>
  </conditionalFormatting>
  <conditionalFormatting sqref="AA7">
    <cfRule type="containsErrors" dxfId="1987" priority="113">
      <formula>ISERROR(AA7)</formula>
    </cfRule>
  </conditionalFormatting>
  <conditionalFormatting sqref="AA29:AA36">
    <cfRule type="containsErrors" dxfId="1986" priority="115">
      <formula>ISERROR(AA29)</formula>
    </cfRule>
  </conditionalFormatting>
  <conditionalFormatting sqref="AC30 AC33:AC36">
    <cfRule type="containsErrors" dxfId="1985" priority="114">
      <formula>ISERROR(AC30)</formula>
    </cfRule>
  </conditionalFormatting>
  <conditionalFormatting sqref="AC8">
    <cfRule type="containsErrors" dxfId="1984" priority="110">
      <formula>ISERROR(AC8)</formula>
    </cfRule>
  </conditionalFormatting>
  <conditionalFormatting sqref="AA21:AA22">
    <cfRule type="containsErrors" dxfId="1983" priority="123">
      <formula>ISERROR(AA21)</formula>
    </cfRule>
  </conditionalFormatting>
  <conditionalFormatting sqref="AA28">
    <cfRule type="containsErrors" dxfId="1982" priority="118">
      <formula>ISERROR(AA28)</formula>
    </cfRule>
  </conditionalFormatting>
  <conditionalFormatting sqref="AC21:AC22">
    <cfRule type="containsErrors" dxfId="1981" priority="121">
      <formula>ISERROR(AC21)</formula>
    </cfRule>
  </conditionalFormatting>
  <conditionalFormatting sqref="AA9:AA20">
    <cfRule type="containsErrors" dxfId="1980" priority="124">
      <formula>ISERROR(AA9)</formula>
    </cfRule>
  </conditionalFormatting>
  <conditionalFormatting sqref="AC9:AC20">
    <cfRule type="containsErrors" dxfId="1979" priority="122">
      <formula>ISERROR(AC9)</formula>
    </cfRule>
  </conditionalFormatting>
  <conditionalFormatting sqref="AA23:AA25">
    <cfRule type="containsErrors" dxfId="1978" priority="120">
      <formula>ISERROR(AA23)</formula>
    </cfRule>
  </conditionalFormatting>
  <conditionalFormatting sqref="AC24:AC25">
    <cfRule type="containsErrors" dxfId="1977" priority="119">
      <formula>ISERROR(AC24)</formula>
    </cfRule>
  </conditionalFormatting>
  <conditionalFormatting sqref="AC28">
    <cfRule type="containsErrors" dxfId="1976" priority="117">
      <formula>ISERROR(AC28)</formula>
    </cfRule>
  </conditionalFormatting>
  <conditionalFormatting sqref="AA27">
    <cfRule type="containsErrors" dxfId="1975" priority="116">
      <formula>ISERROR(AA27)</formula>
    </cfRule>
  </conditionalFormatting>
  <conditionalFormatting sqref="AA37">
    <cfRule type="containsErrors" dxfId="1974" priority="112">
      <formula>ISERROR(AA37)</formula>
    </cfRule>
  </conditionalFormatting>
  <conditionalFormatting sqref="AA8">
    <cfRule type="containsErrors" dxfId="1973" priority="111">
      <formula>ISERROR(AA8)</formula>
    </cfRule>
  </conditionalFormatting>
  <conditionalFormatting sqref="AA26">
    <cfRule type="containsErrors" dxfId="1972" priority="109">
      <formula>ISERROR(AA26)</formula>
    </cfRule>
  </conditionalFormatting>
  <conditionalFormatting sqref="AC26">
    <cfRule type="containsErrors" dxfId="1971" priority="108">
      <formula>ISERROR(AC26)</formula>
    </cfRule>
  </conditionalFormatting>
  <conditionalFormatting sqref="AC23">
    <cfRule type="containsErrors" dxfId="1970" priority="107">
      <formula>ISERROR(AC23)</formula>
    </cfRule>
  </conditionalFormatting>
  <conditionalFormatting sqref="AC29">
    <cfRule type="containsErrors" dxfId="1969" priority="106">
      <formula>ISERROR(AC29)</formula>
    </cfRule>
  </conditionalFormatting>
  <conditionalFormatting sqref="AC31">
    <cfRule type="containsErrors" dxfId="1968" priority="105">
      <formula>ISERROR(AC31)</formula>
    </cfRule>
  </conditionalFormatting>
  <conditionalFormatting sqref="AC32">
    <cfRule type="containsErrors" dxfId="1967" priority="104">
      <formula>ISERROR(AC32)</formula>
    </cfRule>
  </conditionalFormatting>
  <conditionalFormatting sqref="AC37">
    <cfRule type="containsErrors" dxfId="1966" priority="103">
      <formula>ISERROR(AC37)</formula>
    </cfRule>
  </conditionalFormatting>
  <conditionalFormatting sqref="AC7">
    <cfRule type="containsErrors" dxfId="1965" priority="102">
      <formula>ISERROR(AC7)</formula>
    </cfRule>
  </conditionalFormatting>
  <conditionalFormatting sqref="M11:M12 M18:M20 M16 M14 M9 P9 P14 P16 P18:P20 P11:P12">
    <cfRule type="containsErrors" dxfId="1964" priority="101">
      <formula>ISERROR(M9)</formula>
    </cfRule>
  </conditionalFormatting>
  <conditionalFormatting sqref="M23:M25 P23:P25">
    <cfRule type="containsErrors" dxfId="1963" priority="99">
      <formula>ISERROR(M23)</formula>
    </cfRule>
  </conditionalFormatting>
  <conditionalFormatting sqref="M28 P28">
    <cfRule type="containsErrors" dxfId="1962" priority="98">
      <formula>ISERROR(M28)</formula>
    </cfRule>
  </conditionalFormatting>
  <conditionalFormatting sqref="M21:M22 P21:P22">
    <cfRule type="containsErrors" dxfId="1961" priority="100">
      <formula>ISERROR(M21)</formula>
    </cfRule>
  </conditionalFormatting>
  <conditionalFormatting sqref="M27 P27">
    <cfRule type="containsErrors" dxfId="1960" priority="97">
      <formula>ISERROR(M27)</formula>
    </cfRule>
  </conditionalFormatting>
  <conditionalFormatting sqref="M31:M36 M29 P29 P31:P36">
    <cfRule type="containsErrors" dxfId="1959" priority="96">
      <formula>ISERROR(M29)</formula>
    </cfRule>
  </conditionalFormatting>
  <conditionalFormatting sqref="M26 P26">
    <cfRule type="containsErrors" dxfId="1958" priority="95">
      <formula>ISERROR(M26)</formula>
    </cfRule>
  </conditionalFormatting>
  <conditionalFormatting sqref="M29:M36">
    <cfRule type="containsErrors" dxfId="1957" priority="89">
      <formula>ISERROR(M29)</formula>
    </cfRule>
  </conditionalFormatting>
  <conditionalFormatting sqref="M8">
    <cfRule type="containsErrors" dxfId="1956" priority="87">
      <formula>ISERROR(M8)</formula>
    </cfRule>
  </conditionalFormatting>
  <conditionalFormatting sqref="M21:M22">
    <cfRule type="containsErrors" dxfId="1955" priority="93">
      <formula>ISERROR(M21)</formula>
    </cfRule>
  </conditionalFormatting>
  <conditionalFormatting sqref="M9 M11:M20">
    <cfRule type="containsErrors" dxfId="1954" priority="94">
      <formula>ISERROR(M9)</formula>
    </cfRule>
  </conditionalFormatting>
  <conditionalFormatting sqref="M23:M25">
    <cfRule type="containsErrors" dxfId="1953" priority="92">
      <formula>ISERROR(M23)</formula>
    </cfRule>
  </conditionalFormatting>
  <conditionalFormatting sqref="M28">
    <cfRule type="containsErrors" dxfId="1952" priority="91">
      <formula>ISERROR(M28)</formula>
    </cfRule>
  </conditionalFormatting>
  <conditionalFormatting sqref="M27">
    <cfRule type="containsErrors" dxfId="1951" priority="90">
      <formula>ISERROR(M27)</formula>
    </cfRule>
  </conditionalFormatting>
  <conditionalFormatting sqref="M37">
    <cfRule type="containsErrors" dxfId="1950" priority="88">
      <formula>ISERROR(M37)</formula>
    </cfRule>
  </conditionalFormatting>
  <conditionalFormatting sqref="M26">
    <cfRule type="containsErrors" dxfId="1949" priority="86">
      <formula>ISERROR(M26)</formula>
    </cfRule>
  </conditionalFormatting>
  <conditionalFormatting sqref="M8 P8">
    <cfRule type="containsErrors" dxfId="1948" priority="85">
      <formula>ISERROR(M8)</formula>
    </cfRule>
  </conditionalFormatting>
  <conditionalFormatting sqref="M13 P13">
    <cfRule type="containsErrors" dxfId="1947" priority="84">
      <formula>ISERROR(M13)</formula>
    </cfRule>
  </conditionalFormatting>
  <conditionalFormatting sqref="M15 P15">
    <cfRule type="containsErrors" dxfId="1946" priority="83">
      <formula>ISERROR(M15)</formula>
    </cfRule>
  </conditionalFormatting>
  <conditionalFormatting sqref="M17 P17">
    <cfRule type="containsErrors" dxfId="1945" priority="82">
      <formula>ISERROR(M17)</formula>
    </cfRule>
  </conditionalFormatting>
  <conditionalFormatting sqref="M30 P30">
    <cfRule type="containsErrors" dxfId="1944" priority="81">
      <formula>ISERROR(M30)</formula>
    </cfRule>
  </conditionalFormatting>
  <conditionalFormatting sqref="M37 P37">
    <cfRule type="containsErrors" dxfId="1943" priority="80">
      <formula>ISERROR(M37)</formula>
    </cfRule>
  </conditionalFormatting>
  <conditionalFormatting sqref="P29:P36">
    <cfRule type="containsErrors" dxfId="1942" priority="74">
      <formula>ISERROR(P29)</formula>
    </cfRule>
  </conditionalFormatting>
  <conditionalFormatting sqref="P8">
    <cfRule type="containsErrors" dxfId="1941" priority="72">
      <formula>ISERROR(P8)</formula>
    </cfRule>
  </conditionalFormatting>
  <conditionalFormatting sqref="P21:P22">
    <cfRule type="containsErrors" dxfId="1940" priority="78">
      <formula>ISERROR(P21)</formula>
    </cfRule>
  </conditionalFormatting>
  <conditionalFormatting sqref="P9:P20">
    <cfRule type="containsErrors" dxfId="1939" priority="79">
      <formula>ISERROR(P9)</formula>
    </cfRule>
  </conditionalFormatting>
  <conditionalFormatting sqref="P23:P25">
    <cfRule type="containsErrors" dxfId="1938" priority="77">
      <formula>ISERROR(P23)</formula>
    </cfRule>
  </conditionalFormatting>
  <conditionalFormatting sqref="P28">
    <cfRule type="containsErrors" dxfId="1937" priority="76">
      <formula>ISERROR(P28)</formula>
    </cfRule>
  </conditionalFormatting>
  <conditionalFormatting sqref="P27">
    <cfRule type="containsErrors" dxfId="1936" priority="75">
      <formula>ISERROR(P27)</formula>
    </cfRule>
  </conditionalFormatting>
  <conditionalFormatting sqref="P37">
    <cfRule type="containsErrors" dxfId="1935" priority="73">
      <formula>ISERROR(P37)</formula>
    </cfRule>
  </conditionalFormatting>
  <conditionalFormatting sqref="P26">
    <cfRule type="containsErrors" dxfId="1934" priority="71">
      <formula>ISERROR(P26)</formula>
    </cfRule>
  </conditionalFormatting>
  <conditionalFormatting sqref="M10 P10">
    <cfRule type="containsErrors" dxfId="1933" priority="70">
      <formula>ISERROR(M10)</formula>
    </cfRule>
  </conditionalFormatting>
  <conditionalFormatting sqref="M7 O7:P7">
    <cfRule type="containsErrors" dxfId="1932" priority="69">
      <formula>ISERROR(M7)</formula>
    </cfRule>
  </conditionalFormatting>
  <conditionalFormatting sqref="P26">
    <cfRule type="containsErrors" dxfId="1931" priority="60">
      <formula>ISERROR(P26)</formula>
    </cfRule>
  </conditionalFormatting>
  <conditionalFormatting sqref="P29:P36">
    <cfRule type="containsErrors" dxfId="1930" priority="63">
      <formula>ISERROR(P29)</formula>
    </cfRule>
  </conditionalFormatting>
  <conditionalFormatting sqref="P8">
    <cfRule type="containsErrors" dxfId="1929" priority="61">
      <formula>ISERROR(P8)</formula>
    </cfRule>
  </conditionalFormatting>
  <conditionalFormatting sqref="P21:P22">
    <cfRule type="containsErrors" dxfId="1928" priority="67">
      <formula>ISERROR(P21)</formula>
    </cfRule>
  </conditionalFormatting>
  <conditionalFormatting sqref="P9:P20">
    <cfRule type="containsErrors" dxfId="1927" priority="68">
      <formula>ISERROR(P9)</formula>
    </cfRule>
  </conditionalFormatting>
  <conditionalFormatting sqref="P23:P25">
    <cfRule type="containsErrors" dxfId="1926" priority="66">
      <formula>ISERROR(P23)</formula>
    </cfRule>
  </conditionalFormatting>
  <conditionalFormatting sqref="P28">
    <cfRule type="containsErrors" dxfId="1925" priority="65">
      <formula>ISERROR(P28)</formula>
    </cfRule>
  </conditionalFormatting>
  <conditionalFormatting sqref="P27">
    <cfRule type="containsErrors" dxfId="1924" priority="64">
      <formula>ISERROR(P27)</formula>
    </cfRule>
  </conditionalFormatting>
  <conditionalFormatting sqref="P37">
    <cfRule type="containsErrors" dxfId="1923" priority="62">
      <formula>ISERROR(P37)</formula>
    </cfRule>
  </conditionalFormatting>
  <conditionalFormatting sqref="L21:L22">
    <cfRule type="containsErrors" dxfId="1922" priority="58">
      <formula>ISERROR(L21)</formula>
    </cfRule>
  </conditionalFormatting>
  <conditionalFormatting sqref="L23:L25">
    <cfRule type="containsErrors" dxfId="1921" priority="57">
      <formula>ISERROR(L23)</formula>
    </cfRule>
  </conditionalFormatting>
  <conditionalFormatting sqref="L9:L20">
    <cfRule type="containsErrors" dxfId="1920" priority="59">
      <formula>ISERROR(L9)</formula>
    </cfRule>
  </conditionalFormatting>
  <conditionalFormatting sqref="L28">
    <cfRule type="containsErrors" dxfId="1919" priority="56">
      <formula>ISERROR(L28)</formula>
    </cfRule>
  </conditionalFormatting>
  <conditionalFormatting sqref="L27">
    <cfRule type="containsErrors" dxfId="1918" priority="55">
      <formula>ISERROR(L27)</formula>
    </cfRule>
  </conditionalFormatting>
  <conditionalFormatting sqref="L29:L36">
    <cfRule type="containsErrors" dxfId="1917" priority="54">
      <formula>ISERROR(L29)</formula>
    </cfRule>
  </conditionalFormatting>
  <conditionalFormatting sqref="L37">
    <cfRule type="containsErrors" dxfId="1916" priority="53">
      <formula>ISERROR(L37)</formula>
    </cfRule>
  </conditionalFormatting>
  <conditionalFormatting sqref="L8">
    <cfRule type="containsErrors" dxfId="1915" priority="52">
      <formula>ISERROR(L8)</formula>
    </cfRule>
  </conditionalFormatting>
  <conditionalFormatting sqref="L26">
    <cfRule type="containsErrors" dxfId="1914" priority="51">
      <formula>ISERROR(L26)</formula>
    </cfRule>
  </conditionalFormatting>
  <conditionalFormatting sqref="L7">
    <cfRule type="containsErrors" dxfId="1913" priority="50">
      <formula>ISERROR(L7)</formula>
    </cfRule>
  </conditionalFormatting>
  <conditionalFormatting sqref="N9 N14 N16 N18:N20 N11:N12">
    <cfRule type="containsErrors" dxfId="1912" priority="49">
      <formula>ISERROR(N9)</formula>
    </cfRule>
  </conditionalFormatting>
  <conditionalFormatting sqref="N23:N25">
    <cfRule type="containsErrors" dxfId="1911" priority="47">
      <formula>ISERROR(N23)</formula>
    </cfRule>
  </conditionalFormatting>
  <conditionalFormatting sqref="N28">
    <cfRule type="containsErrors" dxfId="1910" priority="46">
      <formula>ISERROR(N28)</formula>
    </cfRule>
  </conditionalFormatting>
  <conditionalFormatting sqref="N21:N22">
    <cfRule type="containsErrors" dxfId="1909" priority="48">
      <formula>ISERROR(N21)</formula>
    </cfRule>
  </conditionalFormatting>
  <conditionalFormatting sqref="N27">
    <cfRule type="containsErrors" dxfId="1908" priority="45">
      <formula>ISERROR(N27)</formula>
    </cfRule>
  </conditionalFormatting>
  <conditionalFormatting sqref="N29 N31:N36">
    <cfRule type="containsErrors" dxfId="1907" priority="44">
      <formula>ISERROR(N29)</formula>
    </cfRule>
  </conditionalFormatting>
  <conditionalFormatting sqref="N26">
    <cfRule type="containsErrors" dxfId="1906" priority="43">
      <formula>ISERROR(N26)</formula>
    </cfRule>
  </conditionalFormatting>
  <conditionalFormatting sqref="N8">
    <cfRule type="containsErrors" dxfId="1905" priority="42">
      <formula>ISERROR(N8)</formula>
    </cfRule>
  </conditionalFormatting>
  <conditionalFormatting sqref="N13">
    <cfRule type="containsErrors" dxfId="1904" priority="41">
      <formula>ISERROR(N13)</formula>
    </cfRule>
  </conditionalFormatting>
  <conditionalFormatting sqref="N15">
    <cfRule type="containsErrors" dxfId="1903" priority="40">
      <formula>ISERROR(N15)</formula>
    </cfRule>
  </conditionalFormatting>
  <conditionalFormatting sqref="N17">
    <cfRule type="containsErrors" dxfId="1902" priority="39">
      <formula>ISERROR(N17)</formula>
    </cfRule>
  </conditionalFormatting>
  <conditionalFormatting sqref="N30">
    <cfRule type="containsErrors" dxfId="1901" priority="38">
      <formula>ISERROR(N30)</formula>
    </cfRule>
  </conditionalFormatting>
  <conditionalFormatting sqref="N37">
    <cfRule type="containsErrors" dxfId="1900" priority="37">
      <formula>ISERROR(N37)</formula>
    </cfRule>
  </conditionalFormatting>
  <conditionalFormatting sqref="N10">
    <cfRule type="containsErrors" dxfId="1899" priority="36">
      <formula>ISERROR(N10)</formula>
    </cfRule>
  </conditionalFormatting>
  <conditionalFormatting sqref="N7">
    <cfRule type="containsErrors" dxfId="1898" priority="35">
      <formula>ISERROR(N7)</formula>
    </cfRule>
  </conditionalFormatting>
  <conditionalFormatting sqref="N26">
    <cfRule type="containsErrors" dxfId="1897" priority="26">
      <formula>ISERROR(N26)</formula>
    </cfRule>
  </conditionalFormatting>
  <conditionalFormatting sqref="N29:N36">
    <cfRule type="containsErrors" dxfId="1896" priority="29">
      <formula>ISERROR(N29)</formula>
    </cfRule>
  </conditionalFormatting>
  <conditionalFormatting sqref="N8">
    <cfRule type="containsErrors" dxfId="1895" priority="27">
      <formula>ISERROR(N8)</formula>
    </cfRule>
  </conditionalFormatting>
  <conditionalFormatting sqref="N21:N22">
    <cfRule type="containsErrors" dxfId="1894" priority="33">
      <formula>ISERROR(N21)</formula>
    </cfRule>
  </conditionalFormatting>
  <conditionalFormatting sqref="N9:N20">
    <cfRule type="containsErrors" dxfId="1893" priority="34">
      <formula>ISERROR(N9)</formula>
    </cfRule>
  </conditionalFormatting>
  <conditionalFormatting sqref="N23:N25">
    <cfRule type="containsErrors" dxfId="1892" priority="32">
      <formula>ISERROR(N23)</formula>
    </cfRule>
  </conditionalFormatting>
  <conditionalFormatting sqref="N28">
    <cfRule type="containsErrors" dxfId="1891" priority="31">
      <formula>ISERROR(N28)</formula>
    </cfRule>
  </conditionalFormatting>
  <conditionalFormatting sqref="N27">
    <cfRule type="containsErrors" dxfId="1890" priority="30">
      <formula>ISERROR(N27)</formula>
    </cfRule>
  </conditionalFormatting>
  <conditionalFormatting sqref="N37">
    <cfRule type="containsErrors" dxfId="1889" priority="28">
      <formula>ISERROR(N37)</formula>
    </cfRule>
  </conditionalFormatting>
  <conditionalFormatting sqref="O11:O12 O18:O20 O16 O14 O9">
    <cfRule type="containsErrors" dxfId="1888" priority="25">
      <formula>ISERROR(O9)</formula>
    </cfRule>
  </conditionalFormatting>
  <conditionalFormatting sqref="O23:O25">
    <cfRule type="containsErrors" dxfId="1887" priority="23">
      <formula>ISERROR(O23)</formula>
    </cfRule>
  </conditionalFormatting>
  <conditionalFormatting sqref="O28">
    <cfRule type="containsErrors" dxfId="1886" priority="22">
      <formula>ISERROR(O28)</formula>
    </cfRule>
  </conditionalFormatting>
  <conditionalFormatting sqref="O21:O22">
    <cfRule type="containsErrors" dxfId="1885" priority="24">
      <formula>ISERROR(O21)</formula>
    </cfRule>
  </conditionalFormatting>
  <conditionalFormatting sqref="O27">
    <cfRule type="containsErrors" dxfId="1884" priority="21">
      <formula>ISERROR(O27)</formula>
    </cfRule>
  </conditionalFormatting>
  <conditionalFormatting sqref="O31:O36 O29">
    <cfRule type="containsErrors" dxfId="1883" priority="20">
      <formula>ISERROR(O29)</formula>
    </cfRule>
  </conditionalFormatting>
  <conditionalFormatting sqref="O26">
    <cfRule type="containsErrors" dxfId="1882" priority="19">
      <formula>ISERROR(O26)</formula>
    </cfRule>
  </conditionalFormatting>
  <conditionalFormatting sqref="O29:O36">
    <cfRule type="containsErrors" dxfId="1881" priority="13">
      <formula>ISERROR(O29)</formula>
    </cfRule>
  </conditionalFormatting>
  <conditionalFormatting sqref="O8">
    <cfRule type="containsErrors" dxfId="1880" priority="11">
      <formula>ISERROR(O8)</formula>
    </cfRule>
  </conditionalFormatting>
  <conditionalFormatting sqref="O21:O22">
    <cfRule type="containsErrors" dxfId="1879" priority="17">
      <formula>ISERROR(O21)</formula>
    </cfRule>
  </conditionalFormatting>
  <conditionalFormatting sqref="O9 O11:O20">
    <cfRule type="containsErrors" dxfId="1878" priority="18">
      <formula>ISERROR(O9)</formula>
    </cfRule>
  </conditionalFormatting>
  <conditionalFormatting sqref="O23:O25">
    <cfRule type="containsErrors" dxfId="1877" priority="16">
      <formula>ISERROR(O23)</formula>
    </cfRule>
  </conditionalFormatting>
  <conditionalFormatting sqref="O28">
    <cfRule type="containsErrors" dxfId="1876" priority="15">
      <formula>ISERROR(O28)</formula>
    </cfRule>
  </conditionalFormatting>
  <conditionalFormatting sqref="O27">
    <cfRule type="containsErrors" dxfId="1875" priority="14">
      <formula>ISERROR(O27)</formula>
    </cfRule>
  </conditionalFormatting>
  <conditionalFormatting sqref="O37">
    <cfRule type="containsErrors" dxfId="1874" priority="12">
      <formula>ISERROR(O37)</formula>
    </cfRule>
  </conditionalFormatting>
  <conditionalFormatting sqref="O26">
    <cfRule type="containsErrors" dxfId="1873" priority="10">
      <formula>ISERROR(O26)</formula>
    </cfRule>
  </conditionalFormatting>
  <conditionalFormatting sqref="O8">
    <cfRule type="containsErrors" dxfId="1872" priority="9">
      <formula>ISERROR(O8)</formula>
    </cfRule>
  </conditionalFormatting>
  <conditionalFormatting sqref="O13">
    <cfRule type="containsErrors" dxfId="1871" priority="8">
      <formula>ISERROR(O13)</formula>
    </cfRule>
  </conditionalFormatting>
  <conditionalFormatting sqref="O15">
    <cfRule type="containsErrors" dxfId="1870" priority="7">
      <formula>ISERROR(O15)</formula>
    </cfRule>
  </conditionalFormatting>
  <conditionalFormatting sqref="O17">
    <cfRule type="containsErrors" dxfId="1869" priority="6">
      <formula>ISERROR(O17)</formula>
    </cfRule>
  </conditionalFormatting>
  <conditionalFormatting sqref="O30">
    <cfRule type="containsErrors" dxfId="1868" priority="5">
      <formula>ISERROR(O30)</formula>
    </cfRule>
  </conditionalFormatting>
  <conditionalFormatting sqref="O37">
    <cfRule type="containsErrors" dxfId="1867" priority="4">
      <formula>ISERROR(O37)</formula>
    </cfRule>
  </conditionalFormatting>
  <conditionalFormatting sqref="O10">
    <cfRule type="containsErrors" dxfId="1866" priority="3">
      <formula>ISERROR(O10)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AG43"/>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172</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162</v>
      </c>
      <c r="B6" s="31"/>
      <c r="C6" s="339">
        <v>2017</v>
      </c>
      <c r="D6" s="2"/>
      <c r="E6" s="399" t="s">
        <v>13</v>
      </c>
      <c r="F6" s="399"/>
      <c r="G6" s="403"/>
      <c r="H6" s="1"/>
      <c r="I6" s="399" t="s">
        <v>19</v>
      </c>
      <c r="J6" s="399"/>
      <c r="K6" s="399"/>
      <c r="L6" s="1"/>
      <c r="M6" s="399" t="s">
        <v>367</v>
      </c>
      <c r="N6" s="399"/>
      <c r="O6" s="399"/>
      <c r="P6" s="399"/>
      <c r="Q6" s="1"/>
      <c r="R6" s="400" t="s">
        <v>135</v>
      </c>
      <c r="S6" s="400"/>
      <c r="T6" s="400"/>
      <c r="U6" s="400"/>
      <c r="V6" s="147"/>
      <c r="W6" s="400" t="s">
        <v>136</v>
      </c>
      <c r="X6" s="400"/>
      <c r="Y6" s="400"/>
      <c r="Z6" s="400"/>
      <c r="AA6" s="147"/>
      <c r="AB6" s="400" t="s">
        <v>366</v>
      </c>
      <c r="AC6" s="400"/>
      <c r="AD6" s="400"/>
      <c r="AE6" s="400"/>
      <c r="AF6" s="3"/>
    </row>
    <row r="7" spans="1:32" ht="15" customHeight="1">
      <c r="A7" s="148" t="s">
        <v>94</v>
      </c>
      <c r="B7" s="5"/>
      <c r="C7" s="6" t="s">
        <v>88</v>
      </c>
      <c r="D7" s="8"/>
      <c r="E7" s="134" t="s">
        <v>147</v>
      </c>
      <c r="F7" s="134" t="s">
        <v>148</v>
      </c>
      <c r="G7" s="134" t="s">
        <v>88</v>
      </c>
      <c r="H7" s="5"/>
      <c r="I7" s="134" t="s">
        <v>147</v>
      </c>
      <c r="J7" s="7" t="s">
        <v>148</v>
      </c>
      <c r="K7" s="342" t="s">
        <v>88</v>
      </c>
      <c r="L7" s="5"/>
      <c r="M7" s="134" t="s">
        <v>143</v>
      </c>
      <c r="N7" s="7" t="s">
        <v>147</v>
      </c>
      <c r="O7" s="342"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43.130090000000003</v>
      </c>
      <c r="D8" s="284"/>
      <c r="E8" s="13">
        <v>24.063027579999996</v>
      </c>
      <c r="F8" s="13">
        <v>36.046341160000004</v>
      </c>
      <c r="G8" s="13">
        <v>48.893287000000001</v>
      </c>
      <c r="H8" s="284"/>
      <c r="I8" s="13">
        <v>25.436697519999999</v>
      </c>
      <c r="J8" s="13">
        <v>38.550995790000002</v>
      </c>
      <c r="K8" s="13">
        <v>51.94830193</v>
      </c>
      <c r="L8" s="284"/>
      <c r="M8" s="13">
        <v>12.840766420000001</v>
      </c>
      <c r="N8" s="13">
        <v>25.282487810000003</v>
      </c>
      <c r="O8" s="364">
        <v>37.919985150000002</v>
      </c>
      <c r="P8" s="13"/>
      <c r="Q8" s="29"/>
      <c r="R8" s="13">
        <v>11.06573324</v>
      </c>
      <c r="S8" s="13">
        <v>12.997294339999996</v>
      </c>
      <c r="T8" s="13">
        <v>11.983313580000008</v>
      </c>
      <c r="U8" s="13">
        <v>12.846945839999997</v>
      </c>
      <c r="V8" s="29"/>
      <c r="W8" s="13">
        <v>12.611839939999999</v>
      </c>
      <c r="X8" s="13">
        <v>12.82485758</v>
      </c>
      <c r="Y8" s="13">
        <v>13.114298270000003</v>
      </c>
      <c r="Z8" s="13">
        <v>13.397306139999998</v>
      </c>
      <c r="AA8" s="29"/>
      <c r="AB8" s="13">
        <f>+M8</f>
        <v>12.840766420000001</v>
      </c>
      <c r="AC8" s="13">
        <v>12.441721390000001</v>
      </c>
      <c r="AD8" s="364">
        <v>12.637497339999999</v>
      </c>
      <c r="AE8" s="13"/>
      <c r="AF8" s="29"/>
    </row>
    <row r="9" spans="1:32" ht="15" customHeight="1">
      <c r="A9" s="180" t="s">
        <v>0</v>
      </c>
      <c r="B9" s="101"/>
      <c r="C9" s="281">
        <v>33.772580000000005</v>
      </c>
      <c r="D9" s="282"/>
      <c r="E9" s="281">
        <v>19.293817299999997</v>
      </c>
      <c r="F9" s="281">
        <v>28.847454160000002</v>
      </c>
      <c r="G9" s="281">
        <v>38.96774491</v>
      </c>
      <c r="H9" s="282"/>
      <c r="I9" s="281">
        <v>19.98710745</v>
      </c>
      <c r="J9" s="281">
        <v>30.446810929999998</v>
      </c>
      <c r="K9" s="281">
        <v>41.066772440000001</v>
      </c>
      <c r="L9" s="282"/>
      <c r="M9" s="281">
        <v>10.46497579</v>
      </c>
      <c r="N9" s="281">
        <v>20.594961650000002</v>
      </c>
      <c r="O9" s="380">
        <v>30.619942500000004</v>
      </c>
      <c r="P9" s="281"/>
      <c r="Q9" s="27"/>
      <c r="R9" s="281">
        <v>8.7047606399999999</v>
      </c>
      <c r="S9" s="281">
        <v>10.589056659999997</v>
      </c>
      <c r="T9" s="281">
        <v>9.5536368600000046</v>
      </c>
      <c r="U9" s="281">
        <v>10.120290749999999</v>
      </c>
      <c r="V9" s="27"/>
      <c r="W9" s="281">
        <v>9.9078624199999989</v>
      </c>
      <c r="X9" s="281">
        <v>10.079245030000001</v>
      </c>
      <c r="Y9" s="281">
        <v>10.459703479999998</v>
      </c>
      <c r="Z9" s="281">
        <v>10.619961510000003</v>
      </c>
      <c r="AA9" s="27"/>
      <c r="AB9" s="281">
        <f t="shared" ref="AB9:AB17" si="0">+M9</f>
        <v>10.46497579</v>
      </c>
      <c r="AC9" s="281">
        <v>10.129985860000001</v>
      </c>
      <c r="AD9" s="380">
        <v>10.024980850000002</v>
      </c>
      <c r="AE9" s="281"/>
      <c r="AF9" s="27"/>
    </row>
    <row r="10" spans="1:32" ht="15" customHeight="1">
      <c r="A10" s="180" t="s">
        <v>72</v>
      </c>
      <c r="B10" s="101"/>
      <c r="C10" s="285">
        <v>31.98854657</v>
      </c>
      <c r="D10" s="282"/>
      <c r="E10" s="281">
        <v>18.841101783599999</v>
      </c>
      <c r="F10" s="281">
        <v>28.658830325300002</v>
      </c>
      <c r="G10" s="281">
        <v>38.894176425299996</v>
      </c>
      <c r="H10" s="282"/>
      <c r="I10" s="281">
        <v>20.085181449999993</v>
      </c>
      <c r="J10" s="281">
        <v>30.5856150527</v>
      </c>
      <c r="K10" s="281">
        <v>41.234788512700007</v>
      </c>
      <c r="L10" s="282"/>
      <c r="M10" s="281">
        <v>10.43763013001</v>
      </c>
      <c r="N10" s="281">
        <v>20.636210290009998</v>
      </c>
      <c r="O10" s="380">
        <v>30.712884380009989</v>
      </c>
      <c r="P10" s="281"/>
      <c r="Q10" s="27"/>
      <c r="R10" s="281">
        <v>9.1636665578999992</v>
      </c>
      <c r="S10" s="281">
        <v>9.6774352257</v>
      </c>
      <c r="T10" s="281">
        <v>9.8177285417000029</v>
      </c>
      <c r="U10" s="281">
        <v>10.235346099999994</v>
      </c>
      <c r="V10" s="27"/>
      <c r="W10" s="281">
        <v>9.9564474699999987</v>
      </c>
      <c r="X10" s="281">
        <v>10.128733979999994</v>
      </c>
      <c r="Y10" s="281">
        <v>10.500433602700006</v>
      </c>
      <c r="Z10" s="281">
        <v>10.649173460000007</v>
      </c>
      <c r="AA10" s="27"/>
      <c r="AB10" s="281">
        <f t="shared" si="0"/>
        <v>10.43763013001</v>
      </c>
      <c r="AC10" s="281">
        <v>10.198580159999999</v>
      </c>
      <c r="AD10" s="380">
        <v>10.07667408999999</v>
      </c>
      <c r="AE10" s="281"/>
      <c r="AF10" s="27"/>
    </row>
    <row r="11" spans="1:32" ht="15" customHeight="1">
      <c r="A11" s="180" t="s">
        <v>1</v>
      </c>
      <c r="B11" s="101"/>
      <c r="C11" s="281">
        <v>9.3575099999999996</v>
      </c>
      <c r="D11" s="282"/>
      <c r="E11" s="281">
        <v>4.7692102800000011</v>
      </c>
      <c r="F11" s="281">
        <v>7.198887</v>
      </c>
      <c r="G11" s="281">
        <v>9.9255420899999987</v>
      </c>
      <c r="H11" s="282"/>
      <c r="I11" s="281">
        <v>5.4495900699999993</v>
      </c>
      <c r="J11" s="281">
        <v>8.1041848600000002</v>
      </c>
      <c r="K11" s="281">
        <v>10.88152949</v>
      </c>
      <c r="L11" s="282"/>
      <c r="M11" s="281">
        <v>2.37579063</v>
      </c>
      <c r="N11" s="281">
        <v>4.6875261600000009</v>
      </c>
      <c r="O11" s="380">
        <v>7.30004265</v>
      </c>
      <c r="P11" s="281"/>
      <c r="Q11" s="27"/>
      <c r="R11" s="281">
        <v>2.3609726000000002</v>
      </c>
      <c r="S11" s="281">
        <v>2.4082376800000009</v>
      </c>
      <c r="T11" s="281">
        <v>2.4296767199999989</v>
      </c>
      <c r="U11" s="281">
        <v>2.7266550899999986</v>
      </c>
      <c r="V11" s="27"/>
      <c r="W11" s="281">
        <v>2.7039775200000005</v>
      </c>
      <c r="X11" s="281">
        <v>2.7456125499999988</v>
      </c>
      <c r="Y11" s="281">
        <v>2.6545947900000009</v>
      </c>
      <c r="Z11" s="281">
        <v>2.77734463</v>
      </c>
      <c r="AA11" s="27"/>
      <c r="AB11" s="281">
        <f t="shared" si="0"/>
        <v>2.37579063</v>
      </c>
      <c r="AC11" s="281">
        <v>2.3117355300000009</v>
      </c>
      <c r="AD11" s="380">
        <v>2.6125164899999991</v>
      </c>
      <c r="AE11" s="281"/>
      <c r="AF11" s="27"/>
    </row>
    <row r="12" spans="1:32" ht="15" customHeight="1">
      <c r="A12" s="125" t="s">
        <v>137</v>
      </c>
      <c r="B12" s="101"/>
      <c r="C12" s="281">
        <v>-0.16279999999999994</v>
      </c>
      <c r="D12" s="282"/>
      <c r="E12" s="281">
        <v>3.8768013300000002</v>
      </c>
      <c r="F12" s="281">
        <v>3.728777</v>
      </c>
      <c r="G12" s="281">
        <v>3.1468729299999989</v>
      </c>
      <c r="H12" s="282"/>
      <c r="I12" s="281">
        <v>-0.67131087999999994</v>
      </c>
      <c r="J12" s="281">
        <v>-0.83444191999999995</v>
      </c>
      <c r="K12" s="281">
        <v>-2.0066343699999996</v>
      </c>
      <c r="L12" s="282"/>
      <c r="M12" s="281">
        <v>-0.57764278999999985</v>
      </c>
      <c r="N12" s="281">
        <v>-0.6968019000000002</v>
      </c>
      <c r="O12" s="380">
        <v>-0.69496227999999971</v>
      </c>
      <c r="P12" s="281"/>
      <c r="Q12" s="27"/>
      <c r="R12" s="281">
        <v>3.9135822799999995</v>
      </c>
      <c r="S12" s="281">
        <v>-3.6780949999999368E-2</v>
      </c>
      <c r="T12" s="281">
        <v>-0.14802433000000015</v>
      </c>
      <c r="U12" s="281">
        <v>-0.58190407000000111</v>
      </c>
      <c r="V12" s="27"/>
      <c r="W12" s="281">
        <v>-0.42178457999999996</v>
      </c>
      <c r="X12" s="281">
        <v>-0.24952629999999998</v>
      </c>
      <c r="Y12" s="281">
        <v>-0.16313104</v>
      </c>
      <c r="Z12" s="281">
        <v>-1.1721924499999996</v>
      </c>
      <c r="AA12" s="27"/>
      <c r="AB12" s="281">
        <f t="shared" si="0"/>
        <v>-0.57764278999999985</v>
      </c>
      <c r="AC12" s="281">
        <v>-0.11915911000000035</v>
      </c>
      <c r="AD12" s="380">
        <v>1.8396200000004859E-3</v>
      </c>
      <c r="AE12" s="281"/>
      <c r="AF12" s="27"/>
    </row>
    <row r="13" spans="1:32" ht="15" customHeight="1">
      <c r="A13" s="126" t="s">
        <v>2</v>
      </c>
      <c r="B13" s="105"/>
      <c r="C13" s="283">
        <v>42.967290000000006</v>
      </c>
      <c r="D13" s="284"/>
      <c r="E13" s="283">
        <v>27.939828909999996</v>
      </c>
      <c r="F13" s="283">
        <v>39.775118160000005</v>
      </c>
      <c r="G13" s="283">
        <v>52.040159930000002</v>
      </c>
      <c r="H13" s="284"/>
      <c r="I13" s="283">
        <v>24.765386639999999</v>
      </c>
      <c r="J13" s="283">
        <v>37.716553869999998</v>
      </c>
      <c r="K13" s="283">
        <v>49.941667559999999</v>
      </c>
      <c r="L13" s="284"/>
      <c r="M13" s="283">
        <v>12.263123630000001</v>
      </c>
      <c r="N13" s="283">
        <v>24.585685910000002</v>
      </c>
      <c r="O13" s="381">
        <v>37.225022870000004</v>
      </c>
      <c r="P13" s="283"/>
      <c r="Q13" s="29"/>
      <c r="R13" s="283">
        <v>14.97931552</v>
      </c>
      <c r="S13" s="283">
        <v>12.960513389999996</v>
      </c>
      <c r="T13" s="283">
        <v>11.83528925000001</v>
      </c>
      <c r="U13" s="283">
        <v>12.265041769999996</v>
      </c>
      <c r="V13" s="29"/>
      <c r="W13" s="283">
        <v>12.190055359999999</v>
      </c>
      <c r="X13" s="283">
        <v>12.57533128</v>
      </c>
      <c r="Y13" s="283">
        <v>12.951167229999999</v>
      </c>
      <c r="Z13" s="283">
        <v>12.225113690000001</v>
      </c>
      <c r="AA13" s="29"/>
      <c r="AB13" s="283">
        <f t="shared" si="0"/>
        <v>12.263123630000001</v>
      </c>
      <c r="AC13" s="283">
        <v>12.322562280000001</v>
      </c>
      <c r="AD13" s="381">
        <v>12.639336960000001</v>
      </c>
      <c r="AE13" s="283"/>
      <c r="AF13" s="29"/>
    </row>
    <row r="14" spans="1:32" ht="15" customHeight="1">
      <c r="A14" s="127" t="s">
        <v>3</v>
      </c>
      <c r="B14" s="105"/>
      <c r="C14" s="283">
        <v>-25.195180000000001</v>
      </c>
      <c r="D14" s="284"/>
      <c r="E14" s="283">
        <v>-12.699522399999999</v>
      </c>
      <c r="F14" s="283">
        <v>-19.011472999999999</v>
      </c>
      <c r="G14" s="283">
        <v>-25.101378979999996</v>
      </c>
      <c r="H14" s="284"/>
      <c r="I14" s="283">
        <v>-13.450116300000001</v>
      </c>
      <c r="J14" s="283">
        <v>-20.130864040000002</v>
      </c>
      <c r="K14" s="283">
        <v>-26.715184779999998</v>
      </c>
      <c r="L14" s="284"/>
      <c r="M14" s="283">
        <v>-6.3573583900000008</v>
      </c>
      <c r="N14" s="283">
        <v>-12.535268070000001</v>
      </c>
      <c r="O14" s="381">
        <v>-18.907724139999999</v>
      </c>
      <c r="P14" s="283"/>
      <c r="Q14" s="29"/>
      <c r="R14" s="283">
        <v>-6.3106737500000003</v>
      </c>
      <c r="S14" s="283">
        <v>-6.388848649999999</v>
      </c>
      <c r="T14" s="283">
        <v>-6.3119505999999994</v>
      </c>
      <c r="U14" s="283">
        <v>-6.0899059799999975</v>
      </c>
      <c r="V14" s="29"/>
      <c r="W14" s="283">
        <v>-6.6938266300000002</v>
      </c>
      <c r="X14" s="283">
        <v>-6.756289670000001</v>
      </c>
      <c r="Y14" s="283">
        <v>-6.680747740000001</v>
      </c>
      <c r="Z14" s="283">
        <v>-6.5843207399999955</v>
      </c>
      <c r="AA14" s="29"/>
      <c r="AB14" s="283">
        <f t="shared" si="0"/>
        <v>-6.3573583900000008</v>
      </c>
      <c r="AC14" s="283">
        <v>-6.17790968</v>
      </c>
      <c r="AD14" s="381">
        <v>-6.3724560699999984</v>
      </c>
      <c r="AE14" s="283"/>
      <c r="AF14" s="29"/>
    </row>
    <row r="15" spans="1:32" ht="15" customHeight="1">
      <c r="A15" s="127" t="s">
        <v>73</v>
      </c>
      <c r="B15" s="105"/>
      <c r="C15" s="283">
        <v>17.772110000000005</v>
      </c>
      <c r="D15" s="284"/>
      <c r="E15" s="283">
        <v>15.240306509999996</v>
      </c>
      <c r="F15" s="283">
        <v>20.763645160000006</v>
      </c>
      <c r="G15" s="283">
        <v>26.938780950000005</v>
      </c>
      <c r="H15" s="284"/>
      <c r="I15" s="283">
        <v>11.315270339999998</v>
      </c>
      <c r="J15" s="283">
        <v>17.585689829999996</v>
      </c>
      <c r="K15" s="283">
        <v>23.226482780000001</v>
      </c>
      <c r="L15" s="284"/>
      <c r="M15" s="283">
        <v>5.90576524</v>
      </c>
      <c r="N15" s="283">
        <v>12.050417840000001</v>
      </c>
      <c r="O15" s="381">
        <v>18.317298730000005</v>
      </c>
      <c r="P15" s="283"/>
      <c r="Q15" s="29"/>
      <c r="R15" s="283">
        <v>8.6686417700000007</v>
      </c>
      <c r="S15" s="283">
        <v>6.5716647399999957</v>
      </c>
      <c r="T15" s="283">
        <v>5.5233386500000101</v>
      </c>
      <c r="U15" s="283">
        <v>6.1751357899999988</v>
      </c>
      <c r="V15" s="29"/>
      <c r="W15" s="283">
        <v>5.4962287299999986</v>
      </c>
      <c r="X15" s="283">
        <v>5.8190416099999993</v>
      </c>
      <c r="Y15" s="283">
        <v>6.2704194899999983</v>
      </c>
      <c r="Z15" s="283">
        <v>5.6407929500000051</v>
      </c>
      <c r="AA15" s="29"/>
      <c r="AB15" s="283">
        <f t="shared" si="0"/>
        <v>5.90576524</v>
      </c>
      <c r="AC15" s="283">
        <v>6.1446526000000015</v>
      </c>
      <c r="AD15" s="381">
        <v>6.266880890000003</v>
      </c>
      <c r="AE15" s="283"/>
      <c r="AF15" s="29"/>
    </row>
    <row r="16" spans="1:32" ht="12.75" customHeight="1">
      <c r="A16" s="125" t="s">
        <v>74</v>
      </c>
      <c r="B16" s="101"/>
      <c r="C16" s="281">
        <v>1.6385299999999998</v>
      </c>
      <c r="D16" s="282"/>
      <c r="E16" s="281">
        <v>4.3166295199999993</v>
      </c>
      <c r="F16" s="281">
        <v>3.1062503000000001</v>
      </c>
      <c r="G16" s="281">
        <v>2.3520257499999997</v>
      </c>
      <c r="H16" s="282"/>
      <c r="I16" s="281">
        <v>1.4863423200000001</v>
      </c>
      <c r="J16" s="281">
        <v>1.13380144</v>
      </c>
      <c r="K16" s="281">
        <v>1.98568699</v>
      </c>
      <c r="L16" s="282"/>
      <c r="M16" s="281">
        <v>-1.7731796099999997</v>
      </c>
      <c r="N16" s="281">
        <v>-9.3284921999999995</v>
      </c>
      <c r="O16" s="380">
        <v>-8.8517668</v>
      </c>
      <c r="P16" s="281"/>
      <c r="Q16" s="27"/>
      <c r="R16" s="281">
        <v>0.57005304000000001</v>
      </c>
      <c r="S16" s="281">
        <v>3.7465764799999994</v>
      </c>
      <c r="T16" s="281">
        <v>-1.2103792199999992</v>
      </c>
      <c r="U16" s="281">
        <v>-0.75422455000000044</v>
      </c>
      <c r="V16" s="27"/>
      <c r="W16" s="281">
        <v>9.4507119999999986E-2</v>
      </c>
      <c r="X16" s="281">
        <v>1.3918352000000001</v>
      </c>
      <c r="Y16" s="281">
        <v>-0.35254088000000006</v>
      </c>
      <c r="Z16" s="281">
        <v>0.85188554999999999</v>
      </c>
      <c r="AA16" s="27"/>
      <c r="AB16" s="281">
        <f t="shared" si="0"/>
        <v>-1.7731796099999997</v>
      </c>
      <c r="AC16" s="281">
        <v>-7.5553125899999998</v>
      </c>
      <c r="AD16" s="380">
        <v>0.47672539999999941</v>
      </c>
      <c r="AE16" s="281"/>
      <c r="AF16" s="27"/>
    </row>
    <row r="17" spans="1:32" ht="15" customHeight="1">
      <c r="A17" s="127" t="s">
        <v>46</v>
      </c>
      <c r="B17" s="105"/>
      <c r="C17" s="283">
        <v>19.410640000000004</v>
      </c>
      <c r="D17" s="284"/>
      <c r="E17" s="283">
        <v>19.556936029999996</v>
      </c>
      <c r="F17" s="283">
        <v>23.869895460000006</v>
      </c>
      <c r="G17" s="283">
        <v>29.290806700000005</v>
      </c>
      <c r="H17" s="284"/>
      <c r="I17" s="283">
        <v>12.801612659999998</v>
      </c>
      <c r="J17" s="283">
        <v>18.719491269999995</v>
      </c>
      <c r="K17" s="283">
        <v>25.212169770000003</v>
      </c>
      <c r="L17" s="284"/>
      <c r="M17" s="283">
        <v>4.1325856300000003</v>
      </c>
      <c r="N17" s="283">
        <v>2.721925640000002</v>
      </c>
      <c r="O17" s="381">
        <v>9.4655319300000045</v>
      </c>
      <c r="P17" s="283"/>
      <c r="Q17" s="29"/>
      <c r="R17" s="283">
        <v>9.2386948100000001</v>
      </c>
      <c r="S17" s="283">
        <v>10.318241219999996</v>
      </c>
      <c r="T17" s="283">
        <v>4.31295943000001</v>
      </c>
      <c r="U17" s="283">
        <v>5.4209112399999988</v>
      </c>
      <c r="V17" s="29"/>
      <c r="W17" s="283">
        <v>5.5907358499999988</v>
      </c>
      <c r="X17" s="283">
        <v>7.2108768099999994</v>
      </c>
      <c r="Y17" s="283">
        <v>5.9178786099999972</v>
      </c>
      <c r="Z17" s="283">
        <v>6.4926785000000073</v>
      </c>
      <c r="AA17" s="29"/>
      <c r="AB17" s="283">
        <f t="shared" si="0"/>
        <v>4.1325856300000003</v>
      </c>
      <c r="AC17" s="283">
        <v>-1.4106599899999983</v>
      </c>
      <c r="AD17" s="381">
        <v>6.7436062900000024</v>
      </c>
      <c r="AE17" s="283"/>
      <c r="AF17" s="29"/>
    </row>
    <row r="18" spans="1:32" ht="15" customHeight="1" thickBot="1">
      <c r="A18" s="128"/>
      <c r="B18" s="105"/>
      <c r="C18" s="112"/>
      <c r="D18" s="113"/>
      <c r="E18" s="112"/>
      <c r="F18" s="112"/>
      <c r="G18" s="112"/>
      <c r="H18" s="113"/>
      <c r="I18" s="112"/>
      <c r="J18" s="112"/>
      <c r="K18" s="112"/>
      <c r="L18" s="113"/>
      <c r="M18" s="112"/>
      <c r="N18" s="112"/>
      <c r="O18" s="383"/>
      <c r="P18" s="112"/>
      <c r="Q18" s="105"/>
      <c r="R18" s="112"/>
      <c r="S18" s="112"/>
      <c r="T18" s="112"/>
      <c r="U18" s="112"/>
      <c r="V18" s="105"/>
      <c r="W18" s="112"/>
      <c r="X18" s="112"/>
      <c r="Y18" s="112"/>
      <c r="Z18" s="112"/>
      <c r="AA18" s="105"/>
      <c r="AB18" s="112"/>
      <c r="AC18" s="112"/>
      <c r="AD18" s="383"/>
      <c r="AE18" s="112"/>
      <c r="AF18" s="105"/>
    </row>
    <row r="19" spans="1:32" ht="15" customHeight="1" thickBot="1">
      <c r="A19" s="128" t="s">
        <v>5</v>
      </c>
      <c r="B19" s="105"/>
      <c r="C19" s="112">
        <v>1535.63543</v>
      </c>
      <c r="D19" s="113"/>
      <c r="E19" s="112">
        <v>1515.5862597799999</v>
      </c>
      <c r="F19" s="112">
        <v>1574.1334091999997</v>
      </c>
      <c r="G19" s="112">
        <v>1603.6945795099996</v>
      </c>
      <c r="H19" s="113"/>
      <c r="I19" s="112">
        <v>1626.9024152300001</v>
      </c>
      <c r="J19" s="112">
        <v>1564.7852190099998</v>
      </c>
      <c r="K19" s="112">
        <v>1606.6641407099999</v>
      </c>
      <c r="L19" s="113"/>
      <c r="M19" s="112">
        <v>1626.8533963100001</v>
      </c>
      <c r="N19" s="112">
        <v>1557.0250821600005</v>
      </c>
      <c r="O19" s="383">
        <v>1489.7388476499998</v>
      </c>
      <c r="P19" s="112"/>
      <c r="Q19" s="105"/>
      <c r="R19" s="112">
        <v>1498.7454681500001</v>
      </c>
      <c r="S19" s="112">
        <v>1515.5862597799999</v>
      </c>
      <c r="T19" s="112">
        <v>1574.1334091999997</v>
      </c>
      <c r="U19" s="112">
        <v>1603.6945795099996</v>
      </c>
      <c r="V19" s="105"/>
      <c r="W19" s="112">
        <v>1636.00869592</v>
      </c>
      <c r="X19" s="112">
        <v>1626.9024152300001</v>
      </c>
      <c r="Y19" s="112">
        <v>1564.7852190099998</v>
      </c>
      <c r="Z19" s="112">
        <v>1606.6641407099999</v>
      </c>
      <c r="AA19" s="105"/>
      <c r="AB19" s="112">
        <f>+M19</f>
        <v>1626.8533963100001</v>
      </c>
      <c r="AC19" s="112">
        <v>1557.0250821600005</v>
      </c>
      <c r="AD19" s="383">
        <v>1489.7388476499998</v>
      </c>
      <c r="AE19" s="112"/>
      <c r="AF19" s="105"/>
    </row>
    <row r="20" spans="1:32" ht="15" customHeight="1">
      <c r="A20" s="79"/>
      <c r="B20" s="105"/>
      <c r="C20" s="105"/>
      <c r="D20" s="113"/>
      <c r="E20" s="105"/>
      <c r="F20" s="105"/>
      <c r="G20" s="105"/>
      <c r="H20" s="113"/>
      <c r="I20" s="105"/>
      <c r="J20" s="105"/>
      <c r="K20" s="105"/>
      <c r="L20" s="113"/>
      <c r="M20" s="105"/>
      <c r="N20" s="105"/>
      <c r="O20" s="379"/>
      <c r="P20" s="105"/>
      <c r="Q20" s="105"/>
      <c r="R20" s="105"/>
      <c r="S20" s="105"/>
      <c r="T20" s="105"/>
      <c r="U20" s="105"/>
      <c r="V20" s="105"/>
      <c r="W20" s="105"/>
      <c r="X20" s="105"/>
      <c r="Y20" s="105"/>
      <c r="Z20" s="105"/>
      <c r="AA20" s="105"/>
      <c r="AB20" s="105"/>
      <c r="AC20" s="105"/>
      <c r="AD20" s="379"/>
      <c r="AE20" s="105"/>
      <c r="AF20" s="105"/>
    </row>
    <row r="21" spans="1:32" ht="15" customHeight="1" thickBot="1">
      <c r="A21" s="129" t="s">
        <v>75</v>
      </c>
      <c r="B21" s="120"/>
      <c r="C21" s="121"/>
      <c r="D21" s="122"/>
      <c r="E21" s="121"/>
      <c r="F21" s="121"/>
      <c r="G21" s="121"/>
      <c r="H21" s="122"/>
      <c r="I21" s="121"/>
      <c r="J21" s="121"/>
      <c r="K21" s="121"/>
      <c r="L21" s="122"/>
      <c r="M21" s="121"/>
      <c r="N21" s="121"/>
      <c r="O21" s="386"/>
      <c r="P21" s="121"/>
      <c r="Q21" s="120"/>
      <c r="R21" s="121"/>
      <c r="S21" s="121"/>
      <c r="T21" s="121"/>
      <c r="U21" s="121"/>
      <c r="V21" s="120"/>
      <c r="W21" s="121"/>
      <c r="X21" s="121"/>
      <c r="Y21" s="121"/>
      <c r="Z21" s="121"/>
      <c r="AA21" s="120"/>
      <c r="AB21" s="121"/>
      <c r="AC21" s="121"/>
      <c r="AD21" s="386"/>
      <c r="AE21" s="121"/>
      <c r="AF21" s="120"/>
    </row>
    <row r="22" spans="1:32" ht="15" customHeight="1">
      <c r="A22" s="124" t="s">
        <v>50</v>
      </c>
      <c r="B22" s="101"/>
      <c r="C22" s="106">
        <v>1186.0524544100001</v>
      </c>
      <c r="D22" s="114"/>
      <c r="E22" s="220">
        <v>1226.4609157104708</v>
      </c>
      <c r="F22" s="106">
        <v>1231.1422809999999</v>
      </c>
      <c r="G22" s="106">
        <v>1240.203708</v>
      </c>
      <c r="H22" s="114"/>
      <c r="I22" s="106">
        <v>1302.27952132</v>
      </c>
      <c r="J22" s="106">
        <v>1323.3432940299999</v>
      </c>
      <c r="K22" s="106">
        <v>1311.30485578</v>
      </c>
      <c r="L22" s="114"/>
      <c r="M22" s="106">
        <v>1319.5129747799999</v>
      </c>
      <c r="N22" s="106">
        <v>1267.0934508099999</v>
      </c>
      <c r="O22" s="378">
        <v>1210.94259205</v>
      </c>
      <c r="P22" s="106"/>
      <c r="Q22" s="101"/>
      <c r="R22" s="106">
        <v>1221.5207590999999</v>
      </c>
      <c r="S22" s="106">
        <v>1226.4609157104708</v>
      </c>
      <c r="T22" s="106">
        <v>1231.1422809999999</v>
      </c>
      <c r="U22" s="106">
        <v>1240.203708</v>
      </c>
      <c r="V22" s="101"/>
      <c r="W22" s="106">
        <v>1267.63484728</v>
      </c>
      <c r="X22" s="106">
        <v>1302.27952132</v>
      </c>
      <c r="Y22" s="106">
        <v>1323.3432940299999</v>
      </c>
      <c r="Z22" s="106">
        <v>1311.30485578</v>
      </c>
      <c r="AA22" s="101"/>
      <c r="AB22" s="106">
        <f t="shared" ref="AB22:AB26" si="1">+M22</f>
        <v>1319.5129747799999</v>
      </c>
      <c r="AC22" s="106">
        <v>1267.0934508099999</v>
      </c>
      <c r="AD22" s="378">
        <v>1210.94259205</v>
      </c>
      <c r="AE22" s="106"/>
      <c r="AF22" s="101"/>
    </row>
    <row r="23" spans="1:32" ht="15" customHeight="1">
      <c r="A23" s="180" t="s">
        <v>33</v>
      </c>
      <c r="B23" s="101"/>
      <c r="C23" s="117">
        <v>1064.0178082900002</v>
      </c>
      <c r="D23" s="114"/>
      <c r="E23" s="117">
        <v>1110.3926789304699</v>
      </c>
      <c r="F23" s="117">
        <v>1123.5340044058</v>
      </c>
      <c r="G23" s="117">
        <v>1128.7999108800002</v>
      </c>
      <c r="H23" s="114"/>
      <c r="I23" s="117">
        <v>1195.3893554222</v>
      </c>
      <c r="J23" s="117">
        <v>1209.0246456699999</v>
      </c>
      <c r="K23" s="117">
        <v>1196.5152454199999</v>
      </c>
      <c r="L23" s="114"/>
      <c r="M23" s="117">
        <v>1194.9224336850002</v>
      </c>
      <c r="N23" s="117">
        <v>1158.1699987700001</v>
      </c>
      <c r="O23" s="384">
        <v>1130.4945953000008</v>
      </c>
      <c r="P23" s="117"/>
      <c r="Q23" s="101"/>
      <c r="R23" s="117">
        <v>1085.9874865300001</v>
      </c>
      <c r="S23" s="117">
        <v>1110.3926789304699</v>
      </c>
      <c r="T23" s="117">
        <v>1123.5340044058</v>
      </c>
      <c r="U23" s="117">
        <v>1128.7999108800002</v>
      </c>
      <c r="V23" s="101"/>
      <c r="W23" s="117">
        <v>1167.1620554427</v>
      </c>
      <c r="X23" s="117">
        <v>1195.3893554222</v>
      </c>
      <c r="Y23" s="117">
        <v>1209.0246456699999</v>
      </c>
      <c r="Z23" s="117">
        <v>1196.5152454199999</v>
      </c>
      <c r="AA23" s="101"/>
      <c r="AB23" s="117">
        <f t="shared" si="1"/>
        <v>1194.9224336850002</v>
      </c>
      <c r="AC23" s="117">
        <v>1158.1699987700001</v>
      </c>
      <c r="AD23" s="378">
        <v>1130.4945953000008</v>
      </c>
      <c r="AE23" s="117"/>
      <c r="AF23" s="101"/>
    </row>
    <row r="24" spans="1:32" ht="15" customHeight="1">
      <c r="A24" s="125" t="s">
        <v>76</v>
      </c>
      <c r="B24" s="101"/>
      <c r="C24" s="117"/>
      <c r="D24" s="114"/>
      <c r="E24" s="117">
        <v>155.69920645000002</v>
      </c>
      <c r="F24" s="117">
        <v>221.73</v>
      </c>
      <c r="G24" s="117">
        <v>315.82278334</v>
      </c>
      <c r="H24" s="114"/>
      <c r="I24" s="117">
        <v>172.53960264</v>
      </c>
      <c r="J24" s="117">
        <v>257.5</v>
      </c>
      <c r="K24" s="117">
        <v>336.05424670000002</v>
      </c>
      <c r="L24" s="114"/>
      <c r="M24" s="117">
        <v>37.171294970000005</v>
      </c>
      <c r="N24" s="117">
        <v>61.254510340000003</v>
      </c>
      <c r="O24" s="384">
        <v>85.241295410000021</v>
      </c>
      <c r="P24" s="117"/>
      <c r="Q24" s="101"/>
      <c r="R24" s="117">
        <v>70.184836079999982</v>
      </c>
      <c r="S24" s="117">
        <v>85.514370370000037</v>
      </c>
      <c r="T24" s="117">
        <v>66.03079354999997</v>
      </c>
      <c r="U24" s="117">
        <v>94.092783340000011</v>
      </c>
      <c r="V24" s="101"/>
      <c r="W24" s="117">
        <v>82.869007209999992</v>
      </c>
      <c r="X24" s="117">
        <v>89.670595430000006</v>
      </c>
      <c r="Y24" s="117">
        <v>84.960397360000002</v>
      </c>
      <c r="Z24" s="117">
        <v>78.554246700000022</v>
      </c>
      <c r="AA24" s="101"/>
      <c r="AB24" s="117">
        <f t="shared" si="1"/>
        <v>37.171294970000005</v>
      </c>
      <c r="AC24" s="117">
        <v>24.083215369999998</v>
      </c>
      <c r="AD24" s="380">
        <v>23.986785070000018</v>
      </c>
      <c r="AE24" s="117"/>
      <c r="AF24" s="101"/>
    </row>
    <row r="25" spans="1:32" ht="15" customHeight="1">
      <c r="A25" s="125" t="s">
        <v>77</v>
      </c>
      <c r="B25" s="101"/>
      <c r="C25" s="117">
        <v>1384.0487664000002</v>
      </c>
      <c r="D25" s="114"/>
      <c r="E25" s="117">
        <v>1351.6601938499998</v>
      </c>
      <c r="F25" s="117">
        <v>1407.987674</v>
      </c>
      <c r="G25" s="117">
        <v>1431.8652019600001</v>
      </c>
      <c r="H25" s="114"/>
      <c r="I25" s="117">
        <v>1453.8957645200001</v>
      </c>
      <c r="J25" s="117">
        <v>1386.8745103499998</v>
      </c>
      <c r="K25" s="117">
        <v>1424.6166763800002</v>
      </c>
      <c r="L25" s="114"/>
      <c r="M25" s="117">
        <v>1442.6089808900001</v>
      </c>
      <c r="N25" s="117">
        <v>1374.1219981099998</v>
      </c>
      <c r="O25" s="384">
        <v>1300.9362001900001</v>
      </c>
      <c r="P25" s="117"/>
      <c r="Q25" s="101"/>
      <c r="R25" s="117">
        <v>1336.1605353499999</v>
      </c>
      <c r="S25" s="117">
        <v>1351.6601938499998</v>
      </c>
      <c r="T25" s="117">
        <v>1407.987674</v>
      </c>
      <c r="U25" s="117">
        <v>1431.8652019600001</v>
      </c>
      <c r="V25" s="101"/>
      <c r="W25" s="117">
        <v>1468.4877699299991</v>
      </c>
      <c r="X25" s="117">
        <v>1453.8957645200001</v>
      </c>
      <c r="Y25" s="117">
        <v>1386.8745103499998</v>
      </c>
      <c r="Z25" s="117">
        <v>1424.6166763800002</v>
      </c>
      <c r="AA25" s="101"/>
      <c r="AB25" s="117">
        <f t="shared" si="1"/>
        <v>1442.6089808900001</v>
      </c>
      <c r="AC25" s="117">
        <v>1374.1219981099998</v>
      </c>
      <c r="AD25" s="378">
        <v>1300.9362001900001</v>
      </c>
      <c r="AE25" s="117"/>
      <c r="AF25" s="101"/>
    </row>
    <row r="26" spans="1:32" ht="15" customHeight="1">
      <c r="A26" s="125" t="s">
        <v>173</v>
      </c>
      <c r="B26" s="101"/>
      <c r="C26" s="117">
        <v>884.15429773193114</v>
      </c>
      <c r="D26" s="114"/>
      <c r="E26" s="117">
        <v>901.31658556925402</v>
      </c>
      <c r="F26" s="117">
        <v>912.00715552291911</v>
      </c>
      <c r="G26" s="117">
        <v>920.24628213649828</v>
      </c>
      <c r="H26" s="114"/>
      <c r="I26" s="117">
        <v>959.47037060140838</v>
      </c>
      <c r="J26" s="117">
        <v>942.00000000000011</v>
      </c>
      <c r="K26" s="117">
        <v>925.56981271603956</v>
      </c>
      <c r="L26" s="114"/>
      <c r="M26" s="117">
        <v>938.58145935800019</v>
      </c>
      <c r="N26" s="117">
        <v>882.5</v>
      </c>
      <c r="O26" s="384">
        <v>866.76216611199993</v>
      </c>
      <c r="P26" s="117"/>
      <c r="Q26" s="101"/>
      <c r="R26" s="117">
        <v>901.68012573718647</v>
      </c>
      <c r="S26" s="117">
        <v>901.31658556925402</v>
      </c>
      <c r="T26" s="117">
        <v>912.00715552291911</v>
      </c>
      <c r="U26" s="117">
        <v>920.24628213649828</v>
      </c>
      <c r="V26" s="101"/>
      <c r="W26" s="117">
        <v>971.37589214679815</v>
      </c>
      <c r="X26" s="117">
        <v>959.47037060140838</v>
      </c>
      <c r="Y26" s="117">
        <v>942.00000000000011</v>
      </c>
      <c r="Z26" s="117">
        <v>925.56981271603956</v>
      </c>
      <c r="AA26" s="101"/>
      <c r="AB26" s="117">
        <f t="shared" si="1"/>
        <v>938.58145935800019</v>
      </c>
      <c r="AC26" s="117">
        <v>882.5</v>
      </c>
      <c r="AD26" s="378">
        <v>866.76216611199993</v>
      </c>
      <c r="AE26" s="117"/>
      <c r="AF26" s="101"/>
    </row>
    <row r="27" spans="1:32" ht="15" customHeight="1">
      <c r="A27" s="130"/>
      <c r="B27" s="105"/>
      <c r="C27" s="120"/>
      <c r="D27" s="113"/>
      <c r="E27" s="120"/>
      <c r="F27" s="120"/>
      <c r="G27" s="120"/>
      <c r="H27" s="113"/>
      <c r="I27" s="120"/>
      <c r="J27" s="120"/>
      <c r="K27" s="120"/>
      <c r="L27" s="113"/>
      <c r="M27" s="120"/>
      <c r="N27" s="120"/>
      <c r="O27" s="382"/>
      <c r="P27" s="120"/>
      <c r="Q27" s="105"/>
      <c r="R27" s="120"/>
      <c r="S27" s="120"/>
      <c r="T27" s="120"/>
      <c r="U27" s="120"/>
      <c r="V27" s="105"/>
      <c r="W27" s="120"/>
      <c r="X27" s="120"/>
      <c r="Y27" s="120"/>
      <c r="Z27" s="120"/>
      <c r="AA27" s="105"/>
      <c r="AB27" s="120"/>
      <c r="AC27" s="120"/>
      <c r="AD27" s="382"/>
      <c r="AE27" s="120"/>
      <c r="AF27" s="105"/>
    </row>
    <row r="28" spans="1:32" ht="15" customHeight="1" thickBot="1">
      <c r="A28" s="131" t="s">
        <v>10</v>
      </c>
      <c r="B28" s="105"/>
      <c r="C28" s="112"/>
      <c r="D28" s="113"/>
      <c r="E28" s="112"/>
      <c r="F28" s="112"/>
      <c r="G28" s="112"/>
      <c r="H28" s="113"/>
      <c r="I28" s="112"/>
      <c r="J28" s="112"/>
      <c r="K28" s="112"/>
      <c r="L28" s="113"/>
      <c r="M28" s="112"/>
      <c r="N28" s="112"/>
      <c r="O28" s="383"/>
      <c r="P28" s="112"/>
      <c r="Q28" s="105"/>
      <c r="R28" s="112"/>
      <c r="S28" s="112"/>
      <c r="T28" s="112"/>
      <c r="U28" s="112"/>
      <c r="V28" s="105"/>
      <c r="W28" s="112"/>
      <c r="X28" s="112"/>
      <c r="Y28" s="112"/>
      <c r="Z28" s="112"/>
      <c r="AA28" s="105"/>
      <c r="AB28" s="112"/>
      <c r="AC28" s="112"/>
      <c r="AD28" s="383"/>
      <c r="AE28" s="112"/>
      <c r="AF28" s="105"/>
    </row>
    <row r="29" spans="1:32" ht="12" customHeight="1">
      <c r="A29" s="125" t="s">
        <v>87</v>
      </c>
      <c r="B29" s="101"/>
      <c r="C29" s="22">
        <v>2.290011378493571E-2</v>
      </c>
      <c r="D29" s="114"/>
      <c r="E29" s="22">
        <v>2.5502848093530123E-2</v>
      </c>
      <c r="F29" s="22">
        <v>2.4805020911786966E-2</v>
      </c>
      <c r="G29" s="22">
        <v>2.4825516777117841E-2</v>
      </c>
      <c r="H29" s="114"/>
      <c r="I29" s="22">
        <v>2.4952307801183658E-2</v>
      </c>
      <c r="J29" s="22">
        <v>2.5695101521950044E-2</v>
      </c>
      <c r="K29" s="22">
        <v>2.5583871884961761E-2</v>
      </c>
      <c r="L29" s="114"/>
      <c r="M29" s="22">
        <v>2.6033508181744401E-2</v>
      </c>
      <c r="N29" s="22">
        <v>2.6182243983066449E-2</v>
      </c>
      <c r="O29" s="387">
        <v>2.6418454723366278E-2</v>
      </c>
      <c r="P29" s="22"/>
      <c r="Q29" s="101"/>
      <c r="R29" s="22">
        <v>2.3268430403616522E-2</v>
      </c>
      <c r="S29" s="22">
        <v>2.8180435156794598E-2</v>
      </c>
      <c r="T29" s="22">
        <v>2.4534922170316963E-2</v>
      </c>
      <c r="U29" s="22">
        <v>2.5269557484966711E-2</v>
      </c>
      <c r="V29" s="101"/>
      <c r="W29" s="22">
        <v>2.4805863892463583E-2</v>
      </c>
      <c r="X29" s="22">
        <v>2.4780166959649116E-2</v>
      </c>
      <c r="Y29" s="22">
        <v>2.600363280380354E-2</v>
      </c>
      <c r="Z29" s="22">
        <v>2.6570528593275407E-2</v>
      </c>
      <c r="AA29" s="101"/>
      <c r="AB29" s="22">
        <f t="shared" ref="AB29:AB37" si="2">+M29</f>
        <v>2.6033508181744401E-2</v>
      </c>
      <c r="AC29" s="22">
        <v>2.5593049965554473E-2</v>
      </c>
      <c r="AD29" s="394">
        <v>2.6179901004790184E-2</v>
      </c>
      <c r="AE29" s="22"/>
      <c r="AF29" s="34"/>
    </row>
    <row r="30" spans="1:32" ht="15" customHeight="1">
      <c r="A30" s="125" t="s">
        <v>29</v>
      </c>
      <c r="B30" s="101"/>
      <c r="C30" s="22">
        <v>0.58416710931973481</v>
      </c>
      <c r="D30" s="114"/>
      <c r="E30" s="22">
        <v>0.52776078811276506</v>
      </c>
      <c r="F30" s="22">
        <v>0.5274175516348022</v>
      </c>
      <c r="G30" s="22">
        <v>0.5133911119536716</v>
      </c>
      <c r="H30" s="114"/>
      <c r="I30" s="22">
        <v>0.52876818185319219</v>
      </c>
      <c r="J30" s="22">
        <v>0.52218791311278867</v>
      </c>
      <c r="K30" s="22">
        <v>0.51426483229420161</v>
      </c>
      <c r="L30" s="114"/>
      <c r="M30" s="22">
        <v>0.49509181789166135</v>
      </c>
      <c r="N30" s="22">
        <v>0.4958083304223691</v>
      </c>
      <c r="O30" s="387">
        <v>0.49862161246125902</v>
      </c>
      <c r="P30" s="22"/>
      <c r="Q30" s="101"/>
      <c r="R30" s="22">
        <v>0.57028970544748103</v>
      </c>
      <c r="S30" s="22">
        <v>0.4915522017792513</v>
      </c>
      <c r="T30" s="22">
        <v>0.52672831749429982</v>
      </c>
      <c r="U30" s="22">
        <v>0.47403531203802435</v>
      </c>
      <c r="V30" s="101"/>
      <c r="W30" s="22">
        <v>0.53075734086742621</v>
      </c>
      <c r="X30" s="22">
        <v>0.52681206226697153</v>
      </c>
      <c r="Y30" s="22">
        <v>0.50942472120546023</v>
      </c>
      <c r="Z30" s="22">
        <v>0.49146602094441627</v>
      </c>
      <c r="AA30" s="101"/>
      <c r="AB30" s="22">
        <f t="shared" si="2"/>
        <v>0.49509181789166135</v>
      </c>
      <c r="AC30" s="22">
        <v>0.49654782375736828</v>
      </c>
      <c r="AD30" s="22">
        <v>0.50424984461361699</v>
      </c>
      <c r="AE30" s="22"/>
      <c r="AF30" s="34"/>
    </row>
    <row r="31" spans="1:32" ht="15" customHeight="1">
      <c r="A31" s="125" t="s">
        <v>30</v>
      </c>
      <c r="B31" s="101"/>
      <c r="C31" s="22">
        <v>1.1751846853184592E-3</v>
      </c>
      <c r="D31" s="114"/>
      <c r="E31" s="22">
        <v>3.0473288400241069E-3</v>
      </c>
      <c r="F31" s="22">
        <v>2.1932575314054488E-3</v>
      </c>
      <c r="G31" s="22">
        <v>1.6504824456724169E-3</v>
      </c>
      <c r="H31" s="114"/>
      <c r="I31" s="22">
        <v>9.4351151756113887E-4</v>
      </c>
      <c r="J31" s="22">
        <v>7.2900928742069063E-4</v>
      </c>
      <c r="K31" s="22">
        <v>1.3079253514524385E-3</v>
      </c>
      <c r="L31" s="114"/>
      <c r="M31" s="22">
        <v>-1.1568683593496732E-3</v>
      </c>
      <c r="N31" s="22">
        <v>-6.2371717290955518E-3</v>
      </c>
      <c r="O31" s="387">
        <v>-5.9835727672825174E-3</v>
      </c>
      <c r="P31" s="22"/>
      <c r="Q31" s="101"/>
      <c r="R31" s="22">
        <v>4.061556153261506E-4</v>
      </c>
      <c r="S31" s="22">
        <v>2.6449843671356769E-3</v>
      </c>
      <c r="T31" s="22">
        <v>-8.4501684880993464E-4</v>
      </c>
      <c r="U31" s="22">
        <v>-5.1652533803403392E-4</v>
      </c>
      <c r="V31" s="101"/>
      <c r="W31" s="22">
        <v>6.1294622667180755E-5</v>
      </c>
      <c r="X31" s="22">
        <v>8.922244568306723E-4</v>
      </c>
      <c r="Y31" s="22">
        <v>-2.2961274609691328E-4</v>
      </c>
      <c r="Z31" s="22">
        <v>5.6111685765528193E-4</v>
      </c>
      <c r="AA31" s="101"/>
      <c r="AB31" s="22">
        <f t="shared" si="2"/>
        <v>-1.1568683593496732E-3</v>
      </c>
      <c r="AC31" s="22">
        <v>-5.0515968798074025E-3</v>
      </c>
      <c r="AD31" s="22">
        <v>3.2140313286339829E-4</v>
      </c>
      <c r="AE31" s="22"/>
      <c r="AF31" s="34"/>
    </row>
    <row r="32" spans="1:32" ht="15" customHeight="1">
      <c r="A32" s="125" t="s">
        <v>36</v>
      </c>
      <c r="B32" s="101"/>
      <c r="C32" s="22">
        <v>0.85694412162585776</v>
      </c>
      <c r="D32" s="114"/>
      <c r="E32" s="22">
        <v>1.0390758387231824</v>
      </c>
      <c r="F32" s="22">
        <v>0.99066490406372576</v>
      </c>
      <c r="G32" s="22">
        <v>0.95004832536399908</v>
      </c>
      <c r="H32" s="114"/>
      <c r="I32" s="22">
        <v>0.9935320138240239</v>
      </c>
      <c r="J32" s="22">
        <v>1.0114773833525477</v>
      </c>
      <c r="K32" s="22">
        <v>0.96457572702253169</v>
      </c>
      <c r="L32" s="114"/>
      <c r="M32" s="22">
        <v>0.96637412782811805</v>
      </c>
      <c r="N32" s="22">
        <v>0.96764071392729534</v>
      </c>
      <c r="O32" s="387">
        <v>0.99005769738377059</v>
      </c>
      <c r="P32" s="22"/>
      <c r="Q32" s="101"/>
      <c r="R32" s="219">
        <v>1.0311070320590561</v>
      </c>
      <c r="S32" s="22">
        <v>1.0390758387231824</v>
      </c>
      <c r="T32" s="22">
        <v>0.99066490406372576</v>
      </c>
      <c r="U32" s="22">
        <v>0.95004832536399908</v>
      </c>
      <c r="V32" s="101"/>
      <c r="W32" s="219">
        <v>0.9529915500567312</v>
      </c>
      <c r="X32" s="22">
        <v>0.9935320138240239</v>
      </c>
      <c r="Y32" s="22">
        <v>1.0114773833525477</v>
      </c>
      <c r="Z32" s="22">
        <v>0.96457572702253169</v>
      </c>
      <c r="AA32" s="101"/>
      <c r="AB32" s="219">
        <f t="shared" si="2"/>
        <v>0.96637412782811805</v>
      </c>
      <c r="AC32" s="22">
        <v>0.96764071392729534</v>
      </c>
      <c r="AD32" s="394">
        <v>0.99005769738377059</v>
      </c>
      <c r="AE32" s="22"/>
      <c r="AF32" s="34"/>
    </row>
    <row r="33" spans="1:33" ht="15" customHeight="1">
      <c r="A33" s="125" t="s">
        <v>79</v>
      </c>
      <c r="B33" s="101"/>
      <c r="C33" s="22">
        <v>4.1094019062287851E-2</v>
      </c>
      <c r="D33" s="114"/>
      <c r="E33" s="22">
        <v>2.5555652359532204E-2</v>
      </c>
      <c r="F33" s="22">
        <v>2.4487348520610228E-2</v>
      </c>
      <c r="G33" s="22">
        <v>2.449294174140999E-2</v>
      </c>
      <c r="H33" s="114"/>
      <c r="I33" s="22">
        <v>2.1692579577587669E-2</v>
      </c>
      <c r="J33" s="22">
        <v>2.1336784319401145E-2</v>
      </c>
      <c r="K33" s="22">
        <v>1.8540207485515246E-2</v>
      </c>
      <c r="L33" s="114"/>
      <c r="M33" s="22">
        <v>1.9926134130709611E-2</v>
      </c>
      <c r="N33" s="22">
        <v>2.013956383561637E-2</v>
      </c>
      <c r="O33" s="387">
        <v>2.0454425279141954E-2</v>
      </c>
      <c r="P33" s="22"/>
      <c r="Q33" s="101"/>
      <c r="R33" s="22">
        <v>4.2034956960852618E-2</v>
      </c>
      <c r="S33" s="22">
        <v>2.5555652359532204E-2</v>
      </c>
      <c r="T33" s="22">
        <v>2.4487348520610228E-2</v>
      </c>
      <c r="U33" s="22">
        <v>2.449294174140999E-2</v>
      </c>
      <c r="V33" s="101"/>
      <c r="W33" s="22">
        <v>2.30192114936267E-2</v>
      </c>
      <c r="X33" s="22">
        <v>2.1692579577587669E-2</v>
      </c>
      <c r="Y33" s="22">
        <v>2.1336784319401145E-2</v>
      </c>
      <c r="Z33" s="22">
        <v>1.8540207485515246E-2</v>
      </c>
      <c r="AA33" s="101"/>
      <c r="AB33" s="22">
        <f t="shared" si="2"/>
        <v>1.9926134130709611E-2</v>
      </c>
      <c r="AC33" s="22">
        <v>2.013956383561637E-2</v>
      </c>
      <c r="AD33" s="394">
        <v>2.0454425279141954E-2</v>
      </c>
      <c r="AE33" s="22"/>
      <c r="AF33" s="34"/>
    </row>
    <row r="34" spans="1:33" ht="15" customHeight="1">
      <c r="A34" s="125" t="s">
        <v>37</v>
      </c>
      <c r="B34" s="101"/>
      <c r="C34" s="22">
        <v>0.65019553840273092</v>
      </c>
      <c r="D34" s="114"/>
      <c r="E34" s="22">
        <v>0.65484520512174083</v>
      </c>
      <c r="F34" s="22">
        <v>0.67694986721886963</v>
      </c>
      <c r="G34" s="22">
        <v>0.70383668495286689</v>
      </c>
      <c r="H34" s="114"/>
      <c r="I34" s="22">
        <v>0.71649244982790172</v>
      </c>
      <c r="J34" s="22">
        <v>0.71706632843119833</v>
      </c>
      <c r="K34" s="22">
        <v>0.64251551501954007</v>
      </c>
      <c r="L34" s="114"/>
      <c r="M34" s="22">
        <v>0.67063195367915662</v>
      </c>
      <c r="N34" s="22">
        <v>0.68155479754174475</v>
      </c>
      <c r="O34" s="387">
        <v>0.68516917743324923</v>
      </c>
      <c r="P34" s="22"/>
      <c r="Q34" s="101"/>
      <c r="R34" s="22">
        <v>0.67517294719093346</v>
      </c>
      <c r="S34" s="22">
        <v>0.65484520512174083</v>
      </c>
      <c r="T34" s="22">
        <v>0.67694986721886963</v>
      </c>
      <c r="U34" s="22">
        <v>0.70383668495286689</v>
      </c>
      <c r="V34" s="101"/>
      <c r="W34" s="22">
        <v>0.70655546420493076</v>
      </c>
      <c r="X34" s="22">
        <v>0.71649244982790172</v>
      </c>
      <c r="Y34" s="22">
        <v>0.71706632843119833</v>
      </c>
      <c r="Z34" s="22">
        <v>0.64251551501954007</v>
      </c>
      <c r="AA34" s="101"/>
      <c r="AB34" s="22">
        <f t="shared" si="2"/>
        <v>0.67063195367915662</v>
      </c>
      <c r="AC34" s="22">
        <v>0.68155479754174475</v>
      </c>
      <c r="AD34" s="394">
        <v>0.68516917743324923</v>
      </c>
      <c r="AE34" s="22"/>
      <c r="AF34" s="34"/>
    </row>
    <row r="35" spans="1:33" ht="15" customHeight="1">
      <c r="A35" s="125" t="s">
        <v>80</v>
      </c>
      <c r="B35" s="101"/>
      <c r="C35" s="22">
        <v>0.76400000000000001</v>
      </c>
      <c r="D35" s="114"/>
      <c r="E35" s="22">
        <v>0.58079080810819284</v>
      </c>
      <c r="F35" s="22">
        <v>0.5698291970407563</v>
      </c>
      <c r="G35" s="22">
        <v>0.58597583416525378</v>
      </c>
      <c r="H35" s="114"/>
      <c r="I35" s="22">
        <v>0.52929748863066717</v>
      </c>
      <c r="J35" s="22">
        <v>0.51756685334694419</v>
      </c>
      <c r="K35" s="22">
        <v>0.59984367098590063</v>
      </c>
      <c r="L35" s="114"/>
      <c r="M35" s="22">
        <v>0.55314269041115693</v>
      </c>
      <c r="N35" s="22">
        <v>0.50928101353856348</v>
      </c>
      <c r="O35" s="387">
        <v>0.48680696006954</v>
      </c>
      <c r="P35" s="22"/>
      <c r="Q35" s="101"/>
      <c r="R35" s="22">
        <v>0.7454468533439037</v>
      </c>
      <c r="S35" s="22">
        <v>0.58079080810819284</v>
      </c>
      <c r="T35" s="22">
        <v>0.5698291970407563</v>
      </c>
      <c r="U35" s="22">
        <v>0.58597583416525378</v>
      </c>
      <c r="V35" s="101"/>
      <c r="W35" s="22">
        <v>0.57813871202473921</v>
      </c>
      <c r="X35" s="22">
        <v>0.52929748863066717</v>
      </c>
      <c r="Y35" s="22">
        <v>0.51756685334694419</v>
      </c>
      <c r="Z35" s="22">
        <v>0.59984367098590063</v>
      </c>
      <c r="AA35" s="101"/>
      <c r="AB35" s="22">
        <f t="shared" si="2"/>
        <v>0.55314269041115693</v>
      </c>
      <c r="AC35" s="22">
        <v>0.50928101353856348</v>
      </c>
      <c r="AD35" s="394">
        <v>0.48680696006954</v>
      </c>
      <c r="AE35" s="22"/>
      <c r="AF35" s="34"/>
    </row>
    <row r="36" spans="1:33" ht="15" customHeight="1">
      <c r="A36" s="125" t="s">
        <v>81</v>
      </c>
      <c r="B36" s="101"/>
      <c r="C36" s="22">
        <v>1.6079912665065421E-3</v>
      </c>
      <c r="D36" s="114"/>
      <c r="E36" s="22">
        <v>3.9702629995266546E-3</v>
      </c>
      <c r="F36" s="22">
        <v>2.872217787403018E-3</v>
      </c>
      <c r="G36" s="22">
        <v>2.1452086321979008E-3</v>
      </c>
      <c r="H36" s="114"/>
      <c r="I36" s="22">
        <v>1.2665414361234615E-3</v>
      </c>
      <c r="J36" s="22">
        <v>9.57556993063167E-4</v>
      </c>
      <c r="K36" s="22">
        <v>1.7078867385359852E-3</v>
      </c>
      <c r="L36" s="114"/>
      <c r="M36" s="22">
        <v>-1.4729368640532413E-3</v>
      </c>
      <c r="N36" s="22">
        <v>-7.9233453583805458E-3</v>
      </c>
      <c r="O36" s="387">
        <v>-7.6279974433401876E-3</v>
      </c>
      <c r="P36" s="22"/>
      <c r="Q36" s="101"/>
      <c r="R36" s="22">
        <v>5.3028059174870532E-4</v>
      </c>
      <c r="S36" s="22">
        <v>3.4115919811309459E-3</v>
      </c>
      <c r="T36" s="22">
        <v>-1.0836337906957195E-3</v>
      </c>
      <c r="U36" s="22">
        <v>-6.6972711717507157E-4</v>
      </c>
      <c r="V36" s="101"/>
      <c r="W36" s="22">
        <v>8.2324638984648539E-5</v>
      </c>
      <c r="X36" s="22">
        <v>1.178247545089795E-3</v>
      </c>
      <c r="Y36" s="22">
        <v>-2.9324474058116374E-4</v>
      </c>
      <c r="Z36" s="22">
        <v>7.0826973450354466E-4</v>
      </c>
      <c r="AA36" s="101"/>
      <c r="AB36" s="22">
        <f t="shared" si="2"/>
        <v>-1.4729368640532413E-3</v>
      </c>
      <c r="AC36" s="22">
        <v>-6.4216028965062627E-3</v>
      </c>
      <c r="AD36" s="22">
        <v>4.1659699829779277E-4</v>
      </c>
      <c r="AE36" s="22"/>
      <c r="AF36" s="34"/>
    </row>
    <row r="37" spans="1:33" ht="15" customHeight="1">
      <c r="A37" s="125" t="s">
        <v>82</v>
      </c>
      <c r="B37" s="101"/>
      <c r="C37" s="22">
        <v>3.1392347721920143E-2</v>
      </c>
      <c r="D37" s="114"/>
      <c r="E37" s="22">
        <v>3.1721489025772834E-2</v>
      </c>
      <c r="F37" s="22">
        <v>3.1834891573576225E-2</v>
      </c>
      <c r="G37" s="22">
        <v>3.2327663275829394E-2</v>
      </c>
      <c r="H37" s="114"/>
      <c r="I37" s="22">
        <v>3.2664462266097809E-2</v>
      </c>
      <c r="J37" s="22">
        <v>3.2742037593774274E-2</v>
      </c>
      <c r="K37" s="22">
        <v>3.3249126173684675E-2</v>
      </c>
      <c r="L37" s="114"/>
      <c r="M37" s="22">
        <v>3.3382318293310155E-2</v>
      </c>
      <c r="N37" s="22">
        <v>3.3600177762161031E-2</v>
      </c>
      <c r="O37" s="387">
        <v>3.3714407927750795E-2</v>
      </c>
      <c r="P37" s="22"/>
      <c r="Q37" s="101"/>
      <c r="R37" s="22">
        <v>3.1268797047691581E-2</v>
      </c>
      <c r="S37" s="22">
        <v>3.5345507991056631E-2</v>
      </c>
      <c r="T37" s="22">
        <v>3.4872022555920965E-2</v>
      </c>
      <c r="U37" s="22">
        <v>3.6058261910936668E-2</v>
      </c>
      <c r="V37" s="101"/>
      <c r="W37" s="22">
        <v>3.275380792875774E-2</v>
      </c>
      <c r="X37" s="22">
        <v>3.4391836302210432E-2</v>
      </c>
      <c r="Y37" s="22">
        <v>3.4652375962134691E-2</v>
      </c>
      <c r="Z37" s="22">
        <v>3.5126782424341002E-2</v>
      </c>
      <c r="AA37" s="101"/>
      <c r="AB37" s="22">
        <f t="shared" si="2"/>
        <v>3.3382318293310155E-2</v>
      </c>
      <c r="AC37" s="22">
        <v>3.3319537598081345E-2</v>
      </c>
      <c r="AD37" s="22">
        <v>3.3705256904664492E-2</v>
      </c>
      <c r="AE37" s="22"/>
      <c r="AF37" s="34"/>
    </row>
    <row r="38" spans="1:33">
      <c r="A38" s="181" t="s">
        <v>141</v>
      </c>
      <c r="AD38" s="176"/>
    </row>
    <row r="39" spans="1:33">
      <c r="A39" s="182"/>
      <c r="AG39" s="37"/>
    </row>
    <row r="40" spans="1:33">
      <c r="AG40" s="37"/>
    </row>
    <row r="41" spans="1:33">
      <c r="AG41" s="37"/>
    </row>
    <row r="42" spans="1:33">
      <c r="AG42" s="37"/>
    </row>
    <row r="43" spans="1:33">
      <c r="AG43" s="37"/>
    </row>
  </sheetData>
  <mergeCells count="6">
    <mergeCell ref="AB6:AE6"/>
    <mergeCell ref="R6:U6"/>
    <mergeCell ref="W6:Z6"/>
    <mergeCell ref="E6:G6"/>
    <mergeCell ref="I6:K6"/>
    <mergeCell ref="M6:P6"/>
  </mergeCells>
  <conditionalFormatting sqref="D29:D36">
    <cfRule type="containsErrors" dxfId="1865" priority="328">
      <formula>ISERROR(D29)</formula>
    </cfRule>
  </conditionalFormatting>
  <conditionalFormatting sqref="D8">
    <cfRule type="containsErrors" dxfId="1864" priority="307">
      <formula>ISERROR(D8)</formula>
    </cfRule>
  </conditionalFormatting>
  <conditionalFormatting sqref="Q21:Q22">
    <cfRule type="containsErrors" dxfId="1863" priority="363">
      <formula>ISERROR(Q21)</formula>
    </cfRule>
  </conditionalFormatting>
  <conditionalFormatting sqref="Q23:Q25">
    <cfRule type="containsErrors" dxfId="1862" priority="353">
      <formula>ISERROR(Q23)</formula>
    </cfRule>
  </conditionalFormatting>
  <conditionalFormatting sqref="Q9:Q20">
    <cfRule type="containsErrors" dxfId="1861" priority="367">
      <formula>ISERROR(Q9)</formula>
    </cfRule>
  </conditionalFormatting>
  <conditionalFormatting sqref="D9:D20">
    <cfRule type="containsErrors" dxfId="1860" priority="357">
      <formula>ISERROR(D9)</formula>
    </cfRule>
  </conditionalFormatting>
  <conditionalFormatting sqref="D23:D25">
    <cfRule type="containsErrors" dxfId="1859" priority="349">
      <formula>ISERROR(D23)</formula>
    </cfRule>
  </conditionalFormatting>
  <conditionalFormatting sqref="D21:D22">
    <cfRule type="containsErrors" dxfId="1858" priority="356">
      <formula>ISERROR(D21)</formula>
    </cfRule>
  </conditionalFormatting>
  <conditionalFormatting sqref="D28">
    <cfRule type="containsErrors" dxfId="1857" priority="342">
      <formula>ISERROR(D28)</formula>
    </cfRule>
  </conditionalFormatting>
  <conditionalFormatting sqref="Q28">
    <cfRule type="containsErrors" dxfId="1856" priority="346">
      <formula>ISERROR(Q28)</formula>
    </cfRule>
  </conditionalFormatting>
  <conditionalFormatting sqref="D27">
    <cfRule type="containsErrors" dxfId="1855" priority="335">
      <formula>ISERROR(D27)</formula>
    </cfRule>
  </conditionalFormatting>
  <conditionalFormatting sqref="Q27">
    <cfRule type="containsErrors" dxfId="1854" priority="339">
      <formula>ISERROR(Q27)</formula>
    </cfRule>
  </conditionalFormatting>
  <conditionalFormatting sqref="Q29:Q36">
    <cfRule type="containsErrors" dxfId="1853" priority="332">
      <formula>ISERROR(Q29)</formula>
    </cfRule>
  </conditionalFormatting>
  <conditionalFormatting sqref="D37">
    <cfRule type="containsErrors" dxfId="1852" priority="321">
      <formula>ISERROR(D37)</formula>
    </cfRule>
  </conditionalFormatting>
  <conditionalFormatting sqref="Q37">
    <cfRule type="containsErrors" dxfId="1851" priority="325">
      <formula>ISERROR(Q37)</formula>
    </cfRule>
  </conditionalFormatting>
  <conditionalFormatting sqref="Q8">
    <cfRule type="containsErrors" dxfId="1850" priority="311">
      <formula>ISERROR(Q8)</formula>
    </cfRule>
  </conditionalFormatting>
  <conditionalFormatting sqref="Q26">
    <cfRule type="containsErrors" dxfId="1849" priority="304">
      <formula>ISERROR(Q26)</formula>
    </cfRule>
  </conditionalFormatting>
  <conditionalFormatting sqref="D26">
    <cfRule type="containsErrors" dxfId="1848" priority="300">
      <formula>ISERROR(D26)</formula>
    </cfRule>
  </conditionalFormatting>
  <conditionalFormatting sqref="B7">
    <cfRule type="containsErrors" dxfId="1847" priority="292">
      <formula>ISERROR(B7)</formula>
    </cfRule>
  </conditionalFormatting>
  <conditionalFormatting sqref="B21:B22">
    <cfRule type="containsErrors" dxfId="1846" priority="298">
      <formula>ISERROR(B21)</formula>
    </cfRule>
  </conditionalFormatting>
  <conditionalFormatting sqref="B23:B25">
    <cfRule type="containsErrors" dxfId="1845" priority="297">
      <formula>ISERROR(B23)</formula>
    </cfRule>
  </conditionalFormatting>
  <conditionalFormatting sqref="B9:B20">
    <cfRule type="containsErrors" dxfId="1844" priority="299">
      <formula>ISERROR(B9)</formula>
    </cfRule>
  </conditionalFormatting>
  <conditionalFormatting sqref="B28">
    <cfRule type="containsErrors" dxfId="1843" priority="296">
      <formula>ISERROR(B28)</formula>
    </cfRule>
  </conditionalFormatting>
  <conditionalFormatting sqref="B27">
    <cfRule type="containsErrors" dxfId="1842" priority="295">
      <formula>ISERROR(B27)</formula>
    </cfRule>
  </conditionalFormatting>
  <conditionalFormatting sqref="B29:B36">
    <cfRule type="containsErrors" dxfId="1841" priority="294">
      <formula>ISERROR(B29)</formula>
    </cfRule>
  </conditionalFormatting>
  <conditionalFormatting sqref="B37">
    <cfRule type="containsErrors" dxfId="1840" priority="293">
      <formula>ISERROR(B37)</formula>
    </cfRule>
  </conditionalFormatting>
  <conditionalFormatting sqref="B8">
    <cfRule type="containsErrors" dxfId="1839" priority="291">
      <formula>ISERROR(B8)</formula>
    </cfRule>
  </conditionalFormatting>
  <conditionalFormatting sqref="B26">
    <cfRule type="containsErrors" dxfId="1838" priority="290">
      <formula>ISERROR(B26)</formula>
    </cfRule>
  </conditionalFormatting>
  <conditionalFormatting sqref="I29:I36 AF29:AF36">
    <cfRule type="containsErrors" dxfId="1837" priority="274">
      <formula>ISERROR(I29)</formula>
    </cfRule>
  </conditionalFormatting>
  <conditionalFormatting sqref="I8 AF8">
    <cfRule type="containsErrors" dxfId="1836" priority="272">
      <formula>ISERROR(I8)</formula>
    </cfRule>
  </conditionalFormatting>
  <conditionalFormatting sqref="I21:I22 AF21:AF22">
    <cfRule type="containsErrors" dxfId="1835" priority="278">
      <formula>ISERROR(I21)</formula>
    </cfRule>
  </conditionalFormatting>
  <conditionalFormatting sqref="I9 I11:I20 AF9:AF20">
    <cfRule type="containsErrors" dxfId="1834" priority="279">
      <formula>ISERROR(I9)</formula>
    </cfRule>
  </conditionalFormatting>
  <conditionalFormatting sqref="I23:I25 AF23:AF25">
    <cfRule type="containsErrors" dxfId="1833" priority="277">
      <formula>ISERROR(I23)</formula>
    </cfRule>
  </conditionalFormatting>
  <conditionalFormatting sqref="I28 AF28">
    <cfRule type="containsErrors" dxfId="1832" priority="276">
      <formula>ISERROR(I28)</formula>
    </cfRule>
  </conditionalFormatting>
  <conditionalFormatting sqref="I27 AF27">
    <cfRule type="containsErrors" dxfId="1831" priority="275">
      <formula>ISERROR(I27)</formula>
    </cfRule>
  </conditionalFormatting>
  <conditionalFormatting sqref="I37 AF37">
    <cfRule type="containsErrors" dxfId="1830" priority="273">
      <formula>ISERROR(I37)</formula>
    </cfRule>
  </conditionalFormatting>
  <conditionalFormatting sqref="I26 AF26">
    <cfRule type="containsErrors" dxfId="1829" priority="271">
      <formula>ISERROR(I26)</formula>
    </cfRule>
  </conditionalFormatting>
  <conditionalFormatting sqref="C9:G9 C14:G14 C16:G16 C18:G20 C11:G12 I11:K12 I18:K20 I16:K16 I14:K14 I9:K9">
    <cfRule type="containsErrors" dxfId="1828" priority="269">
      <formula>ISERROR(C9)</formula>
    </cfRule>
  </conditionalFormatting>
  <conditionalFormatting sqref="C23:G25 I23:K25">
    <cfRule type="containsErrors" dxfId="1827" priority="267">
      <formula>ISERROR(C23)</formula>
    </cfRule>
  </conditionalFormatting>
  <conditionalFormatting sqref="C28:G28 I28:K28">
    <cfRule type="containsErrors" dxfId="1826" priority="266">
      <formula>ISERROR(C28)</formula>
    </cfRule>
  </conditionalFormatting>
  <conditionalFormatting sqref="C21:G22 I21:K22">
    <cfRule type="containsErrors" dxfId="1825" priority="268">
      <formula>ISERROR(C21)</formula>
    </cfRule>
  </conditionalFormatting>
  <conditionalFormatting sqref="C27:G27 I27:K27">
    <cfRule type="containsErrors" dxfId="1824" priority="265">
      <formula>ISERROR(C27)</formula>
    </cfRule>
  </conditionalFormatting>
  <conditionalFormatting sqref="C29:G29 C31:G36 I31:K36 I29:K29">
    <cfRule type="containsErrors" dxfId="1823" priority="264">
      <formula>ISERROR(C29)</formula>
    </cfRule>
  </conditionalFormatting>
  <conditionalFormatting sqref="C26:G26 I26:K26">
    <cfRule type="containsErrors" dxfId="1822" priority="262">
      <formula>ISERROR(C26)</formula>
    </cfRule>
  </conditionalFormatting>
  <conditionalFormatting sqref="C8:G8 I8:K8">
    <cfRule type="containsErrors" dxfId="1821" priority="261">
      <formula>ISERROR(C8)</formula>
    </cfRule>
  </conditionalFormatting>
  <conditionalFormatting sqref="C13:G13 I13:K13">
    <cfRule type="containsErrors" dxfId="1820" priority="260">
      <formula>ISERROR(C13)</formula>
    </cfRule>
  </conditionalFormatting>
  <conditionalFormatting sqref="C15:G15 I15:K15">
    <cfRule type="containsErrors" dxfId="1819" priority="259">
      <formula>ISERROR(C15)</formula>
    </cfRule>
  </conditionalFormatting>
  <conditionalFormatting sqref="C17:G17 I17:K17">
    <cfRule type="containsErrors" dxfId="1818" priority="258">
      <formula>ISERROR(C17)</formula>
    </cfRule>
  </conditionalFormatting>
  <conditionalFormatting sqref="C30:G30 I30:K30">
    <cfRule type="containsErrors" dxfId="1817" priority="257">
      <formula>ISERROR(C30)</formula>
    </cfRule>
  </conditionalFormatting>
  <conditionalFormatting sqref="S37">
    <cfRule type="containsErrors" dxfId="1816" priority="232">
      <formula>ISERROR(S37)</formula>
    </cfRule>
  </conditionalFormatting>
  <conditionalFormatting sqref="V29:V36">
    <cfRule type="containsErrors" dxfId="1815" priority="234">
      <formula>ISERROR(V29)</formula>
    </cfRule>
  </conditionalFormatting>
  <conditionalFormatting sqref="X30 X33:X36">
    <cfRule type="containsErrors" dxfId="1814" priority="233">
      <formula>ISERROR(X30)</formula>
    </cfRule>
  </conditionalFormatting>
  <conditionalFormatting sqref="X8">
    <cfRule type="containsErrors" dxfId="1813" priority="226">
      <formula>ISERROR(X8)</formula>
    </cfRule>
  </conditionalFormatting>
  <conditionalFormatting sqref="S9:S20">
    <cfRule type="containsErrors" dxfId="1812" priority="256">
      <formula>ISERROR(S9)</formula>
    </cfRule>
  </conditionalFormatting>
  <conditionalFormatting sqref="V21:V22">
    <cfRule type="containsErrors" dxfId="1811" priority="251">
      <formula>ISERROR(V21)</formula>
    </cfRule>
  </conditionalFormatting>
  <conditionalFormatting sqref="S28">
    <cfRule type="containsErrors" dxfId="1810" priority="244">
      <formula>ISERROR(S28)</formula>
    </cfRule>
  </conditionalFormatting>
  <conditionalFormatting sqref="V28">
    <cfRule type="containsErrors" dxfId="1809" priority="242">
      <formula>ISERROR(V28)</formula>
    </cfRule>
  </conditionalFormatting>
  <conditionalFormatting sqref="X21:X22">
    <cfRule type="containsErrors" dxfId="1808" priority="249">
      <formula>ISERROR(X21)</formula>
    </cfRule>
  </conditionalFormatting>
  <conditionalFormatting sqref="S21:S22">
    <cfRule type="containsErrors" dxfId="1807" priority="254">
      <formula>ISERROR(S21)</formula>
    </cfRule>
  </conditionalFormatting>
  <conditionalFormatting sqref="V9:V20">
    <cfRule type="containsErrors" dxfId="1806" priority="252">
      <formula>ISERROR(V9)</formula>
    </cfRule>
  </conditionalFormatting>
  <conditionalFormatting sqref="X9:X20">
    <cfRule type="containsErrors" dxfId="1805" priority="250">
      <formula>ISERROR(X9)</formula>
    </cfRule>
  </conditionalFormatting>
  <conditionalFormatting sqref="S23:S25">
    <cfRule type="containsErrors" dxfId="1804" priority="248">
      <formula>ISERROR(S23)</formula>
    </cfRule>
  </conditionalFormatting>
  <conditionalFormatting sqref="V23:V25">
    <cfRule type="containsErrors" dxfId="1803" priority="246">
      <formula>ISERROR(V23)</formula>
    </cfRule>
  </conditionalFormatting>
  <conditionalFormatting sqref="X24:X25">
    <cfRule type="containsErrors" dxfId="1802" priority="245">
      <formula>ISERROR(X24)</formula>
    </cfRule>
  </conditionalFormatting>
  <conditionalFormatting sqref="S27">
    <cfRule type="containsErrors" dxfId="1801" priority="240">
      <formula>ISERROR(S27)</formula>
    </cfRule>
  </conditionalFormatting>
  <conditionalFormatting sqref="X28">
    <cfRule type="containsErrors" dxfId="1800" priority="241">
      <formula>ISERROR(X28)</formula>
    </cfRule>
  </conditionalFormatting>
  <conditionalFormatting sqref="V27">
    <cfRule type="containsErrors" dxfId="1799" priority="238">
      <formula>ISERROR(V27)</formula>
    </cfRule>
  </conditionalFormatting>
  <conditionalFormatting sqref="S29:S31 S33:S36">
    <cfRule type="containsErrors" dxfId="1798" priority="236">
      <formula>ISERROR(S29)</formula>
    </cfRule>
  </conditionalFormatting>
  <conditionalFormatting sqref="X27">
    <cfRule type="containsErrors" dxfId="1797" priority="237">
      <formula>ISERROR(X27)</formula>
    </cfRule>
  </conditionalFormatting>
  <conditionalFormatting sqref="V37">
    <cfRule type="containsErrors" dxfId="1796" priority="230">
      <formula>ISERROR(V37)</formula>
    </cfRule>
  </conditionalFormatting>
  <conditionalFormatting sqref="S8">
    <cfRule type="containsErrors" dxfId="1795" priority="229">
      <formula>ISERROR(S8)</formula>
    </cfRule>
  </conditionalFormatting>
  <conditionalFormatting sqref="V8">
    <cfRule type="containsErrors" dxfId="1794" priority="227">
      <formula>ISERROR(V8)</formula>
    </cfRule>
  </conditionalFormatting>
  <conditionalFormatting sqref="S26">
    <cfRule type="containsErrors" dxfId="1793" priority="225">
      <formula>ISERROR(S26)</formula>
    </cfRule>
  </conditionalFormatting>
  <conditionalFormatting sqref="V26">
    <cfRule type="containsErrors" dxfId="1792" priority="223">
      <formula>ISERROR(V26)</formula>
    </cfRule>
  </conditionalFormatting>
  <conditionalFormatting sqref="X26">
    <cfRule type="containsErrors" dxfId="1791" priority="222">
      <formula>ISERROR(X26)</formula>
    </cfRule>
  </conditionalFormatting>
  <conditionalFormatting sqref="X23">
    <cfRule type="containsErrors" dxfId="1790" priority="221">
      <formula>ISERROR(X23)</formula>
    </cfRule>
  </conditionalFormatting>
  <conditionalFormatting sqref="X31">
    <cfRule type="containsErrors" dxfId="1789" priority="215">
      <formula>ISERROR(X31)</formula>
    </cfRule>
  </conditionalFormatting>
  <conditionalFormatting sqref="X29">
    <cfRule type="containsErrors" dxfId="1788" priority="218">
      <formula>ISERROR(X29)</formula>
    </cfRule>
  </conditionalFormatting>
  <conditionalFormatting sqref="X37">
    <cfRule type="containsErrors" dxfId="1787" priority="212">
      <formula>ISERROR(X37)</formula>
    </cfRule>
  </conditionalFormatting>
  <conditionalFormatting sqref="C37:G37 I37:K37">
    <cfRule type="containsErrors" dxfId="1786" priority="210">
      <formula>ISERROR(C37)</formula>
    </cfRule>
  </conditionalFormatting>
  <conditionalFormatting sqref="K29:K36">
    <cfRule type="containsErrors" dxfId="1785" priority="204">
      <formula>ISERROR(K29)</formula>
    </cfRule>
  </conditionalFormatting>
  <conditionalFormatting sqref="K8">
    <cfRule type="containsErrors" dxfId="1784" priority="202">
      <formula>ISERROR(K8)</formula>
    </cfRule>
  </conditionalFormatting>
  <conditionalFormatting sqref="K21:K22">
    <cfRule type="containsErrors" dxfId="1783" priority="208">
      <formula>ISERROR(K21)</formula>
    </cfRule>
  </conditionalFormatting>
  <conditionalFormatting sqref="K9:K20">
    <cfRule type="containsErrors" dxfId="1782" priority="209">
      <formula>ISERROR(K9)</formula>
    </cfRule>
  </conditionalFormatting>
  <conditionalFormatting sqref="K23:K25">
    <cfRule type="containsErrors" dxfId="1781" priority="207">
      <formula>ISERROR(K23)</formula>
    </cfRule>
  </conditionalFormatting>
  <conditionalFormatting sqref="K28">
    <cfRule type="containsErrors" dxfId="1780" priority="206">
      <formula>ISERROR(K28)</formula>
    </cfRule>
  </conditionalFormatting>
  <conditionalFormatting sqref="K27">
    <cfRule type="containsErrors" dxfId="1779" priority="205">
      <formula>ISERROR(K27)</formula>
    </cfRule>
  </conditionalFormatting>
  <conditionalFormatting sqref="K37">
    <cfRule type="containsErrors" dxfId="1778" priority="203">
      <formula>ISERROR(K37)</formula>
    </cfRule>
  </conditionalFormatting>
  <conditionalFormatting sqref="K26">
    <cfRule type="containsErrors" dxfId="1777" priority="201">
      <formula>ISERROR(K26)</formula>
    </cfRule>
  </conditionalFormatting>
  <conditionalFormatting sqref="S32">
    <cfRule type="containsErrors" dxfId="1776" priority="196">
      <formula>ISERROR(S32)</formula>
    </cfRule>
  </conditionalFormatting>
  <conditionalFormatting sqref="X32">
    <cfRule type="containsErrors" dxfId="1775" priority="195">
      <formula>ISERROR(X32)</formula>
    </cfRule>
  </conditionalFormatting>
  <conditionalFormatting sqref="C10:G10 I10:K10">
    <cfRule type="containsErrors" dxfId="1774" priority="193">
      <formula>ISERROR(C10)</formula>
    </cfRule>
  </conditionalFormatting>
  <conditionalFormatting sqref="J29:K36">
    <cfRule type="containsErrors" dxfId="1773" priority="178">
      <formula>ISERROR(J29)</formula>
    </cfRule>
  </conditionalFormatting>
  <conditionalFormatting sqref="J8:K8">
    <cfRule type="containsErrors" dxfId="1772" priority="176">
      <formula>ISERROR(J8)</formula>
    </cfRule>
  </conditionalFormatting>
  <conditionalFormatting sqref="T29">
    <cfRule type="containsErrors" dxfId="1771" priority="174">
      <formula>ISERROR(T29)</formula>
    </cfRule>
  </conditionalFormatting>
  <conditionalFormatting sqref="J26:K26">
    <cfRule type="containsErrors" dxfId="1770" priority="175">
      <formula>ISERROR(J26)</formula>
    </cfRule>
  </conditionalFormatting>
  <conditionalFormatting sqref="J21:K22">
    <cfRule type="containsErrors" dxfId="1769" priority="182">
      <formula>ISERROR(J21)</formula>
    </cfRule>
  </conditionalFormatting>
  <conditionalFormatting sqref="J9:K20">
    <cfRule type="containsErrors" dxfId="1768" priority="183">
      <formula>ISERROR(J9)</formula>
    </cfRule>
  </conditionalFormatting>
  <conditionalFormatting sqref="J23:K25">
    <cfRule type="containsErrors" dxfId="1767" priority="181">
      <formula>ISERROR(J23)</formula>
    </cfRule>
  </conditionalFormatting>
  <conditionalFormatting sqref="J28:K28">
    <cfRule type="containsErrors" dxfId="1766" priority="180">
      <formula>ISERROR(J28)</formula>
    </cfRule>
  </conditionalFormatting>
  <conditionalFormatting sqref="J27:K27">
    <cfRule type="containsErrors" dxfId="1765" priority="179">
      <formula>ISERROR(J27)</formula>
    </cfRule>
  </conditionalFormatting>
  <conditionalFormatting sqref="J37:K37">
    <cfRule type="containsErrors" dxfId="1764" priority="177">
      <formula>ISERROR(J37)</formula>
    </cfRule>
  </conditionalFormatting>
  <conditionalFormatting sqref="H29:H36">
    <cfRule type="containsErrors" dxfId="1763" priority="168">
      <formula>ISERROR(H29)</formula>
    </cfRule>
  </conditionalFormatting>
  <conditionalFormatting sqref="H8">
    <cfRule type="containsErrors" dxfId="1762" priority="166">
      <formula>ISERROR(H8)</formula>
    </cfRule>
  </conditionalFormatting>
  <conditionalFormatting sqref="H9:H20">
    <cfRule type="containsErrors" dxfId="1761" priority="173">
      <formula>ISERROR(H9)</formula>
    </cfRule>
  </conditionalFormatting>
  <conditionalFormatting sqref="H23:H25">
    <cfRule type="containsErrors" dxfId="1760" priority="171">
      <formula>ISERROR(H23)</formula>
    </cfRule>
  </conditionalFormatting>
  <conditionalFormatting sqref="H21:H22">
    <cfRule type="containsErrors" dxfId="1759" priority="172">
      <formula>ISERROR(H21)</formula>
    </cfRule>
  </conditionalFormatting>
  <conditionalFormatting sqref="H28">
    <cfRule type="containsErrors" dxfId="1758" priority="170">
      <formula>ISERROR(H28)</formula>
    </cfRule>
  </conditionalFormatting>
  <conditionalFormatting sqref="H27">
    <cfRule type="containsErrors" dxfId="1757" priority="169">
      <formula>ISERROR(H27)</formula>
    </cfRule>
  </conditionalFormatting>
  <conditionalFormatting sqref="H37">
    <cfRule type="containsErrors" dxfId="1756" priority="167">
      <formula>ISERROR(H37)</formula>
    </cfRule>
  </conditionalFormatting>
  <conditionalFormatting sqref="H26">
    <cfRule type="containsErrors" dxfId="1755" priority="165">
      <formula>ISERROR(H26)</formula>
    </cfRule>
  </conditionalFormatting>
  <conditionalFormatting sqref="H9 H14 H16 H18:H20 H11:H12">
    <cfRule type="containsErrors" dxfId="1754" priority="164">
      <formula>ISERROR(H9)</formula>
    </cfRule>
  </conditionalFormatting>
  <conditionalFormatting sqref="H23:H25">
    <cfRule type="containsErrors" dxfId="1753" priority="162">
      <formula>ISERROR(H23)</formula>
    </cfRule>
  </conditionalFormatting>
  <conditionalFormatting sqref="H28">
    <cfRule type="containsErrors" dxfId="1752" priority="161">
      <formula>ISERROR(H28)</formula>
    </cfRule>
  </conditionalFormatting>
  <conditionalFormatting sqref="H21:H22">
    <cfRule type="containsErrors" dxfId="1751" priority="163">
      <formula>ISERROR(H21)</formula>
    </cfRule>
  </conditionalFormatting>
  <conditionalFormatting sqref="H27">
    <cfRule type="containsErrors" dxfId="1750" priority="160">
      <formula>ISERROR(H27)</formula>
    </cfRule>
  </conditionalFormatting>
  <conditionalFormatting sqref="H29 H31:H36">
    <cfRule type="containsErrors" dxfId="1749" priority="159">
      <formula>ISERROR(H29)</formula>
    </cfRule>
  </conditionalFormatting>
  <conditionalFormatting sqref="H26">
    <cfRule type="containsErrors" dxfId="1748" priority="158">
      <formula>ISERROR(H26)</formula>
    </cfRule>
  </conditionalFormatting>
  <conditionalFormatting sqref="H8">
    <cfRule type="containsErrors" dxfId="1747" priority="157">
      <formula>ISERROR(H8)</formula>
    </cfRule>
  </conditionalFormatting>
  <conditionalFormatting sqref="H13">
    <cfRule type="containsErrors" dxfId="1746" priority="156">
      <formula>ISERROR(H13)</formula>
    </cfRule>
  </conditionalFormatting>
  <conditionalFormatting sqref="H15">
    <cfRule type="containsErrors" dxfId="1745" priority="155">
      <formula>ISERROR(H15)</formula>
    </cfRule>
  </conditionalFormatting>
  <conditionalFormatting sqref="H17">
    <cfRule type="containsErrors" dxfId="1744" priority="154">
      <formula>ISERROR(H17)</formula>
    </cfRule>
  </conditionalFormatting>
  <conditionalFormatting sqref="H30">
    <cfRule type="containsErrors" dxfId="1743" priority="153">
      <formula>ISERROR(H30)</formula>
    </cfRule>
  </conditionalFormatting>
  <conditionalFormatting sqref="H37">
    <cfRule type="containsErrors" dxfId="1742" priority="152">
      <formula>ISERROR(H37)</formula>
    </cfRule>
  </conditionalFormatting>
  <conditionalFormatting sqref="H10">
    <cfRule type="containsErrors" dxfId="1741" priority="151">
      <formula>ISERROR(H10)</formula>
    </cfRule>
  </conditionalFormatting>
  <conditionalFormatting sqref="M11:M12 M18:M20 M16 M14 M9 P9 P14 P16 P18:P20 P11:P12">
    <cfRule type="containsErrors" dxfId="1740" priority="140">
      <formula>ISERROR(M9)</formula>
    </cfRule>
  </conditionalFormatting>
  <conditionalFormatting sqref="M29:M36">
    <cfRule type="containsErrors" dxfId="1739" priority="144">
      <formula>ISERROR(M29)</formula>
    </cfRule>
  </conditionalFormatting>
  <conditionalFormatting sqref="M8">
    <cfRule type="containsErrors" dxfId="1738" priority="142">
      <formula>ISERROR(M8)</formula>
    </cfRule>
  </conditionalFormatting>
  <conditionalFormatting sqref="M21:M22">
    <cfRule type="containsErrors" dxfId="1737" priority="148">
      <formula>ISERROR(M21)</formula>
    </cfRule>
  </conditionalFormatting>
  <conditionalFormatting sqref="M9 M11:M20">
    <cfRule type="containsErrors" dxfId="1736" priority="149">
      <formula>ISERROR(M9)</formula>
    </cfRule>
  </conditionalFormatting>
  <conditionalFormatting sqref="M23:M25">
    <cfRule type="containsErrors" dxfId="1735" priority="147">
      <formula>ISERROR(M23)</formula>
    </cfRule>
  </conditionalFormatting>
  <conditionalFormatting sqref="M28">
    <cfRule type="containsErrors" dxfId="1734" priority="146">
      <formula>ISERROR(M28)</formula>
    </cfRule>
  </conditionalFormatting>
  <conditionalFormatting sqref="M27">
    <cfRule type="containsErrors" dxfId="1733" priority="145">
      <formula>ISERROR(M27)</formula>
    </cfRule>
  </conditionalFormatting>
  <conditionalFormatting sqref="M37">
    <cfRule type="containsErrors" dxfId="1732" priority="143">
      <formula>ISERROR(M37)</formula>
    </cfRule>
  </conditionalFormatting>
  <conditionalFormatting sqref="M26">
    <cfRule type="containsErrors" dxfId="1731" priority="141">
      <formula>ISERROR(M26)</formula>
    </cfRule>
  </conditionalFormatting>
  <conditionalFormatting sqref="M23:M25 P23:P25">
    <cfRule type="containsErrors" dxfId="1730" priority="138">
      <formula>ISERROR(M23)</formula>
    </cfRule>
  </conditionalFormatting>
  <conditionalFormatting sqref="M28 P28">
    <cfRule type="containsErrors" dxfId="1729" priority="137">
      <formula>ISERROR(M28)</formula>
    </cfRule>
  </conditionalFormatting>
  <conditionalFormatting sqref="M21:M22 P21:P22">
    <cfRule type="containsErrors" dxfId="1728" priority="139">
      <formula>ISERROR(M21)</formula>
    </cfRule>
  </conditionalFormatting>
  <conditionalFormatting sqref="M27 P27">
    <cfRule type="containsErrors" dxfId="1727" priority="136">
      <formula>ISERROR(M27)</formula>
    </cfRule>
  </conditionalFormatting>
  <conditionalFormatting sqref="M31:M36 M29 P29 P31:P36">
    <cfRule type="containsErrors" dxfId="1726" priority="135">
      <formula>ISERROR(M29)</formula>
    </cfRule>
  </conditionalFormatting>
  <conditionalFormatting sqref="M26 P26">
    <cfRule type="containsErrors" dxfId="1725" priority="134">
      <formula>ISERROR(M26)</formula>
    </cfRule>
  </conditionalFormatting>
  <conditionalFormatting sqref="M8 P8">
    <cfRule type="containsErrors" dxfId="1724" priority="133">
      <formula>ISERROR(M8)</formula>
    </cfRule>
  </conditionalFormatting>
  <conditionalFormatting sqref="M13 P13">
    <cfRule type="containsErrors" dxfId="1723" priority="132">
      <formula>ISERROR(M13)</formula>
    </cfRule>
  </conditionalFormatting>
  <conditionalFormatting sqref="M15 P15">
    <cfRule type="containsErrors" dxfId="1722" priority="131">
      <formula>ISERROR(M15)</formula>
    </cfRule>
  </conditionalFormatting>
  <conditionalFormatting sqref="M17 P17">
    <cfRule type="containsErrors" dxfId="1721" priority="130">
      <formula>ISERROR(M17)</formula>
    </cfRule>
  </conditionalFormatting>
  <conditionalFormatting sqref="M30 P30">
    <cfRule type="containsErrors" dxfId="1720" priority="129">
      <formula>ISERROR(M30)</formula>
    </cfRule>
  </conditionalFormatting>
  <conditionalFormatting sqref="M37 P37">
    <cfRule type="containsErrors" dxfId="1719" priority="128">
      <formula>ISERROR(M37)</formula>
    </cfRule>
  </conditionalFormatting>
  <conditionalFormatting sqref="P29:P36">
    <cfRule type="containsErrors" dxfId="1718" priority="122">
      <formula>ISERROR(P29)</formula>
    </cfRule>
  </conditionalFormatting>
  <conditionalFormatting sqref="P8">
    <cfRule type="containsErrors" dxfId="1717" priority="120">
      <formula>ISERROR(P8)</formula>
    </cfRule>
  </conditionalFormatting>
  <conditionalFormatting sqref="P21:P22">
    <cfRule type="containsErrors" dxfId="1716" priority="126">
      <formula>ISERROR(P21)</formula>
    </cfRule>
  </conditionalFormatting>
  <conditionalFormatting sqref="P9:P20">
    <cfRule type="containsErrors" dxfId="1715" priority="127">
      <formula>ISERROR(P9)</formula>
    </cfRule>
  </conditionalFormatting>
  <conditionalFormatting sqref="P23:P25">
    <cfRule type="containsErrors" dxfId="1714" priority="125">
      <formula>ISERROR(P23)</formula>
    </cfRule>
  </conditionalFormatting>
  <conditionalFormatting sqref="P28">
    <cfRule type="containsErrors" dxfId="1713" priority="124">
      <formula>ISERROR(P28)</formula>
    </cfRule>
  </conditionalFormatting>
  <conditionalFormatting sqref="P27">
    <cfRule type="containsErrors" dxfId="1712" priority="123">
      <formula>ISERROR(P27)</formula>
    </cfRule>
  </conditionalFormatting>
  <conditionalFormatting sqref="P37">
    <cfRule type="containsErrors" dxfId="1711" priority="121">
      <formula>ISERROR(P37)</formula>
    </cfRule>
  </conditionalFormatting>
  <conditionalFormatting sqref="P26">
    <cfRule type="containsErrors" dxfId="1710" priority="119">
      <formula>ISERROR(P26)</formula>
    </cfRule>
  </conditionalFormatting>
  <conditionalFormatting sqref="M10 P10">
    <cfRule type="containsErrors" dxfId="1709" priority="118">
      <formula>ISERROR(M10)</formula>
    </cfRule>
  </conditionalFormatting>
  <conditionalFormatting sqref="L9:L20">
    <cfRule type="containsErrors" dxfId="1708" priority="107">
      <formula>ISERROR(L9)</formula>
    </cfRule>
  </conditionalFormatting>
  <conditionalFormatting sqref="P26">
    <cfRule type="containsErrors" dxfId="1707" priority="108">
      <formula>ISERROR(P26)</formula>
    </cfRule>
  </conditionalFormatting>
  <conditionalFormatting sqref="P29:P36">
    <cfRule type="containsErrors" dxfId="1706" priority="111">
      <formula>ISERROR(P29)</formula>
    </cfRule>
  </conditionalFormatting>
  <conditionalFormatting sqref="P8">
    <cfRule type="containsErrors" dxfId="1705" priority="109">
      <formula>ISERROR(P8)</formula>
    </cfRule>
  </conditionalFormatting>
  <conditionalFormatting sqref="P21:P22">
    <cfRule type="containsErrors" dxfId="1704" priority="115">
      <formula>ISERROR(P21)</formula>
    </cfRule>
  </conditionalFormatting>
  <conditionalFormatting sqref="P9:P20">
    <cfRule type="containsErrors" dxfId="1703" priority="116">
      <formula>ISERROR(P9)</formula>
    </cfRule>
  </conditionalFormatting>
  <conditionalFormatting sqref="P23:P25">
    <cfRule type="containsErrors" dxfId="1702" priority="114">
      <formula>ISERROR(P23)</formula>
    </cfRule>
  </conditionalFormatting>
  <conditionalFormatting sqref="P28">
    <cfRule type="containsErrors" dxfId="1701" priority="113">
      <formula>ISERROR(P28)</formula>
    </cfRule>
  </conditionalFormatting>
  <conditionalFormatting sqref="P27">
    <cfRule type="containsErrors" dxfId="1700" priority="112">
      <formula>ISERROR(P27)</formula>
    </cfRule>
  </conditionalFormatting>
  <conditionalFormatting sqref="P37">
    <cfRule type="containsErrors" dxfId="1699" priority="110">
      <formula>ISERROR(P37)</formula>
    </cfRule>
  </conditionalFormatting>
  <conditionalFormatting sqref="L29:L36">
    <cfRule type="containsErrors" dxfId="1698" priority="102">
      <formula>ISERROR(L29)</formula>
    </cfRule>
  </conditionalFormatting>
  <conditionalFormatting sqref="L8">
    <cfRule type="containsErrors" dxfId="1697" priority="100">
      <formula>ISERROR(L8)</formula>
    </cfRule>
  </conditionalFormatting>
  <conditionalFormatting sqref="L23:L25">
    <cfRule type="containsErrors" dxfId="1696" priority="105">
      <formula>ISERROR(L23)</formula>
    </cfRule>
  </conditionalFormatting>
  <conditionalFormatting sqref="L21:L22">
    <cfRule type="containsErrors" dxfId="1695" priority="106">
      <formula>ISERROR(L21)</formula>
    </cfRule>
  </conditionalFormatting>
  <conditionalFormatting sqref="L28">
    <cfRule type="containsErrors" dxfId="1694" priority="104">
      <formula>ISERROR(L28)</formula>
    </cfRule>
  </conditionalFormatting>
  <conditionalFormatting sqref="L27">
    <cfRule type="containsErrors" dxfId="1693" priority="103">
      <formula>ISERROR(L27)</formula>
    </cfRule>
  </conditionalFormatting>
  <conditionalFormatting sqref="L37">
    <cfRule type="containsErrors" dxfId="1692" priority="101">
      <formula>ISERROR(L37)</formula>
    </cfRule>
  </conditionalFormatting>
  <conditionalFormatting sqref="L26">
    <cfRule type="containsErrors" dxfId="1691" priority="99">
      <formula>ISERROR(L26)</formula>
    </cfRule>
  </conditionalFormatting>
  <conditionalFormatting sqref="L9 L14 L16 L18:L20 L11:L12">
    <cfRule type="containsErrors" dxfId="1690" priority="98">
      <formula>ISERROR(L9)</formula>
    </cfRule>
  </conditionalFormatting>
  <conditionalFormatting sqref="L23:L25">
    <cfRule type="containsErrors" dxfId="1689" priority="96">
      <formula>ISERROR(L23)</formula>
    </cfRule>
  </conditionalFormatting>
  <conditionalFormatting sqref="L28">
    <cfRule type="containsErrors" dxfId="1688" priority="95">
      <formula>ISERROR(L28)</formula>
    </cfRule>
  </conditionalFormatting>
  <conditionalFormatting sqref="L21:L22">
    <cfRule type="containsErrors" dxfId="1687" priority="97">
      <formula>ISERROR(L21)</formula>
    </cfRule>
  </conditionalFormatting>
  <conditionalFormatting sqref="L27">
    <cfRule type="containsErrors" dxfId="1686" priority="94">
      <formula>ISERROR(L27)</formula>
    </cfRule>
  </conditionalFormatting>
  <conditionalFormatting sqref="L29 L31:L36">
    <cfRule type="containsErrors" dxfId="1685" priority="93">
      <formula>ISERROR(L29)</formula>
    </cfRule>
  </conditionalFormatting>
  <conditionalFormatting sqref="L26">
    <cfRule type="containsErrors" dxfId="1684" priority="92">
      <formula>ISERROR(L26)</formula>
    </cfRule>
  </conditionalFormatting>
  <conditionalFormatting sqref="L8">
    <cfRule type="containsErrors" dxfId="1683" priority="91">
      <formula>ISERROR(L8)</formula>
    </cfRule>
  </conditionalFormatting>
  <conditionalFormatting sqref="L13">
    <cfRule type="containsErrors" dxfId="1682" priority="90">
      <formula>ISERROR(L13)</formula>
    </cfRule>
  </conditionalFormatting>
  <conditionalFormatting sqref="L15">
    <cfRule type="containsErrors" dxfId="1681" priority="89">
      <formula>ISERROR(L15)</formula>
    </cfRule>
  </conditionalFormatting>
  <conditionalFormatting sqref="L17">
    <cfRule type="containsErrors" dxfId="1680" priority="88">
      <formula>ISERROR(L17)</formula>
    </cfRule>
  </conditionalFormatting>
  <conditionalFormatting sqref="L30">
    <cfRule type="containsErrors" dxfId="1679" priority="87">
      <formula>ISERROR(L30)</formula>
    </cfRule>
  </conditionalFormatting>
  <conditionalFormatting sqref="L37">
    <cfRule type="containsErrors" dxfId="1678" priority="86">
      <formula>ISERROR(L37)</formula>
    </cfRule>
  </conditionalFormatting>
  <conditionalFormatting sqref="L10">
    <cfRule type="containsErrors" dxfId="1677" priority="85">
      <formula>ISERROR(L10)</formula>
    </cfRule>
  </conditionalFormatting>
  <conditionalFormatting sqref="N15">
    <cfRule type="containsErrors" dxfId="1676" priority="74">
      <formula>ISERROR(N15)</formula>
    </cfRule>
  </conditionalFormatting>
  <conditionalFormatting sqref="N9 N14 N16 N18:N20 N11:N12">
    <cfRule type="containsErrors" dxfId="1675" priority="83">
      <formula>ISERROR(N9)</formula>
    </cfRule>
  </conditionalFormatting>
  <conditionalFormatting sqref="N23:N25">
    <cfRule type="containsErrors" dxfId="1674" priority="81">
      <formula>ISERROR(N23)</formula>
    </cfRule>
  </conditionalFormatting>
  <conditionalFormatting sqref="N28">
    <cfRule type="containsErrors" dxfId="1673" priority="80">
      <formula>ISERROR(N28)</formula>
    </cfRule>
  </conditionalFormatting>
  <conditionalFormatting sqref="N21:N22">
    <cfRule type="containsErrors" dxfId="1672" priority="82">
      <formula>ISERROR(N21)</formula>
    </cfRule>
  </conditionalFormatting>
  <conditionalFormatting sqref="N27">
    <cfRule type="containsErrors" dxfId="1671" priority="79">
      <formula>ISERROR(N27)</formula>
    </cfRule>
  </conditionalFormatting>
  <conditionalFormatting sqref="N29 N31:N36">
    <cfRule type="containsErrors" dxfId="1670" priority="78">
      <formula>ISERROR(N29)</formula>
    </cfRule>
  </conditionalFormatting>
  <conditionalFormatting sqref="N26">
    <cfRule type="containsErrors" dxfId="1669" priority="77">
      <formula>ISERROR(N26)</formula>
    </cfRule>
  </conditionalFormatting>
  <conditionalFormatting sqref="N8">
    <cfRule type="containsErrors" dxfId="1668" priority="76">
      <formula>ISERROR(N8)</formula>
    </cfRule>
  </conditionalFormatting>
  <conditionalFormatting sqref="N13">
    <cfRule type="containsErrors" dxfId="1667" priority="75">
      <formula>ISERROR(N13)</formula>
    </cfRule>
  </conditionalFormatting>
  <conditionalFormatting sqref="N17">
    <cfRule type="containsErrors" dxfId="1666" priority="73">
      <formula>ISERROR(N17)</formula>
    </cfRule>
  </conditionalFormatting>
  <conditionalFormatting sqref="N30">
    <cfRule type="containsErrors" dxfId="1665" priority="72">
      <formula>ISERROR(N30)</formula>
    </cfRule>
  </conditionalFormatting>
  <conditionalFormatting sqref="N37">
    <cfRule type="containsErrors" dxfId="1664" priority="71">
      <formula>ISERROR(N37)</formula>
    </cfRule>
  </conditionalFormatting>
  <conditionalFormatting sqref="N10">
    <cfRule type="containsErrors" dxfId="1663" priority="70">
      <formula>ISERROR(N10)</formula>
    </cfRule>
  </conditionalFormatting>
  <conditionalFormatting sqref="N26">
    <cfRule type="containsErrors" dxfId="1662" priority="60">
      <formula>ISERROR(N26)</formula>
    </cfRule>
  </conditionalFormatting>
  <conditionalFormatting sqref="N29:N36">
    <cfRule type="containsErrors" dxfId="1661" priority="63">
      <formula>ISERROR(N29)</formula>
    </cfRule>
  </conditionalFormatting>
  <conditionalFormatting sqref="N8">
    <cfRule type="containsErrors" dxfId="1660" priority="61">
      <formula>ISERROR(N8)</formula>
    </cfRule>
  </conditionalFormatting>
  <conditionalFormatting sqref="N21:N22">
    <cfRule type="containsErrors" dxfId="1659" priority="67">
      <formula>ISERROR(N21)</formula>
    </cfRule>
  </conditionalFormatting>
  <conditionalFormatting sqref="N9:N20">
    <cfRule type="containsErrors" dxfId="1658" priority="68">
      <formula>ISERROR(N9)</formula>
    </cfRule>
  </conditionalFormatting>
  <conditionalFormatting sqref="N23:N25">
    <cfRule type="containsErrors" dxfId="1657" priority="66">
      <formula>ISERROR(N23)</formula>
    </cfRule>
  </conditionalFormatting>
  <conditionalFormatting sqref="N28">
    <cfRule type="containsErrors" dxfId="1656" priority="65">
      <formula>ISERROR(N28)</formula>
    </cfRule>
  </conditionalFormatting>
  <conditionalFormatting sqref="N27">
    <cfRule type="containsErrors" dxfId="1655" priority="64">
      <formula>ISERROR(N27)</formula>
    </cfRule>
  </conditionalFormatting>
  <conditionalFormatting sqref="N37">
    <cfRule type="containsErrors" dxfId="1654" priority="62">
      <formula>ISERROR(N37)</formula>
    </cfRule>
  </conditionalFormatting>
  <conditionalFormatting sqref="AC27">
    <cfRule type="containsErrors" dxfId="1653" priority="49">
      <formula>ISERROR(AC27)</formula>
    </cfRule>
  </conditionalFormatting>
  <conditionalFormatting sqref="AA29:AA36">
    <cfRule type="containsErrors" dxfId="1652" priority="48">
      <formula>ISERROR(AA29)</formula>
    </cfRule>
  </conditionalFormatting>
  <conditionalFormatting sqref="AC30 AC33:AC36">
    <cfRule type="containsErrors" dxfId="1651" priority="47">
      <formula>ISERROR(AC30)</formula>
    </cfRule>
  </conditionalFormatting>
  <conditionalFormatting sqref="AC8">
    <cfRule type="containsErrors" dxfId="1650" priority="44">
      <formula>ISERROR(AC8)</formula>
    </cfRule>
  </conditionalFormatting>
  <conditionalFormatting sqref="AA21:AA22">
    <cfRule type="containsErrors" dxfId="1649" priority="57">
      <formula>ISERROR(AA21)</formula>
    </cfRule>
  </conditionalFormatting>
  <conditionalFormatting sqref="AA28">
    <cfRule type="containsErrors" dxfId="1648" priority="52">
      <formula>ISERROR(AA28)</formula>
    </cfRule>
  </conditionalFormatting>
  <conditionalFormatting sqref="AC21:AC22">
    <cfRule type="containsErrors" dxfId="1647" priority="55">
      <formula>ISERROR(AC21)</formula>
    </cfRule>
  </conditionalFormatting>
  <conditionalFormatting sqref="AA9:AA20">
    <cfRule type="containsErrors" dxfId="1646" priority="58">
      <formula>ISERROR(AA9)</formula>
    </cfRule>
  </conditionalFormatting>
  <conditionalFormatting sqref="AC9:AC20">
    <cfRule type="containsErrors" dxfId="1645" priority="56">
      <formula>ISERROR(AC9)</formula>
    </cfRule>
  </conditionalFormatting>
  <conditionalFormatting sqref="AA23:AA25">
    <cfRule type="containsErrors" dxfId="1644" priority="54">
      <formula>ISERROR(AA23)</formula>
    </cfRule>
  </conditionalFormatting>
  <conditionalFormatting sqref="AC24:AC25">
    <cfRule type="containsErrors" dxfId="1643" priority="53">
      <formula>ISERROR(AC24)</formula>
    </cfRule>
  </conditionalFormatting>
  <conditionalFormatting sqref="AC28">
    <cfRule type="containsErrors" dxfId="1642" priority="51">
      <formula>ISERROR(AC28)</formula>
    </cfRule>
  </conditionalFormatting>
  <conditionalFormatting sqref="AA27">
    <cfRule type="containsErrors" dxfId="1641" priority="50">
      <formula>ISERROR(AA27)</formula>
    </cfRule>
  </conditionalFormatting>
  <conditionalFormatting sqref="AA37">
    <cfRule type="containsErrors" dxfId="1640" priority="46">
      <formula>ISERROR(AA37)</formula>
    </cfRule>
  </conditionalFormatting>
  <conditionalFormatting sqref="AA8">
    <cfRule type="containsErrors" dxfId="1639" priority="45">
      <formula>ISERROR(AA8)</formula>
    </cfRule>
  </conditionalFormatting>
  <conditionalFormatting sqref="AA26">
    <cfRule type="containsErrors" dxfId="1638" priority="43">
      <formula>ISERROR(AA26)</formula>
    </cfRule>
  </conditionalFormatting>
  <conditionalFormatting sqref="AC26">
    <cfRule type="containsErrors" dxfId="1637" priority="42">
      <formula>ISERROR(AC26)</formula>
    </cfRule>
  </conditionalFormatting>
  <conditionalFormatting sqref="AC23">
    <cfRule type="containsErrors" dxfId="1636" priority="41">
      <formula>ISERROR(AC23)</formula>
    </cfRule>
  </conditionalFormatting>
  <conditionalFormatting sqref="AC31">
    <cfRule type="containsErrors" dxfId="1635" priority="39">
      <formula>ISERROR(AC31)</formula>
    </cfRule>
  </conditionalFormatting>
  <conditionalFormatting sqref="AC29">
    <cfRule type="containsErrors" dxfId="1634" priority="40">
      <formula>ISERROR(AC29)</formula>
    </cfRule>
  </conditionalFormatting>
  <conditionalFormatting sqref="AC37">
    <cfRule type="containsErrors" dxfId="1633" priority="38">
      <formula>ISERROR(AC37)</formula>
    </cfRule>
  </conditionalFormatting>
  <conditionalFormatting sqref="AC32">
    <cfRule type="containsErrors" dxfId="1632" priority="37">
      <formula>ISERROR(AC32)</formula>
    </cfRule>
  </conditionalFormatting>
  <conditionalFormatting sqref="N7">
    <cfRule type="containsErrors" dxfId="1631" priority="26">
      <formula>ISERROR(N7)</formula>
    </cfRule>
  </conditionalFormatting>
  <conditionalFormatting sqref="V7">
    <cfRule type="containsErrors" dxfId="1630" priority="35">
      <formula>ISERROR(V7)</formula>
    </cfRule>
  </conditionalFormatting>
  <conditionalFormatting sqref="Q7 S7">
    <cfRule type="containsErrors" dxfId="1629" priority="34">
      <formula>ISERROR(Q7)</formula>
    </cfRule>
  </conditionalFormatting>
  <conditionalFormatting sqref="C7:G7 I7:K7">
    <cfRule type="containsErrors" dxfId="1628" priority="33">
      <formula>ISERROR(C7)</formula>
    </cfRule>
  </conditionalFormatting>
  <conditionalFormatting sqref="X7">
    <cfRule type="containsErrors" dxfId="1627" priority="32">
      <formula>ISERROR(X7)</formula>
    </cfRule>
  </conditionalFormatting>
  <conditionalFormatting sqref="H7">
    <cfRule type="containsErrors" dxfId="1626" priority="31">
      <formula>ISERROR(H7)</formula>
    </cfRule>
  </conditionalFormatting>
  <conditionalFormatting sqref="AA7">
    <cfRule type="containsErrors" dxfId="1625" priority="30">
      <formula>ISERROR(AA7)</formula>
    </cfRule>
  </conditionalFormatting>
  <conditionalFormatting sqref="AC7">
    <cfRule type="containsErrors" dxfId="1624" priority="29">
      <formula>ISERROR(AC7)</formula>
    </cfRule>
  </conditionalFormatting>
  <conditionalFormatting sqref="M7 O7:P7">
    <cfRule type="containsErrors" dxfId="1623" priority="28">
      <formula>ISERROR(M7)</formula>
    </cfRule>
  </conditionalFormatting>
  <conditionalFormatting sqref="L7">
    <cfRule type="containsErrors" dxfId="1622" priority="27">
      <formula>ISERROR(L7)</formula>
    </cfRule>
  </conditionalFormatting>
  <conditionalFormatting sqref="O11:O12 O18:O20 O16 O14 O9">
    <cfRule type="containsErrors" dxfId="1621" priority="25">
      <formula>ISERROR(O9)</formula>
    </cfRule>
  </conditionalFormatting>
  <conditionalFormatting sqref="O23:O25">
    <cfRule type="containsErrors" dxfId="1620" priority="23">
      <formula>ISERROR(O23)</formula>
    </cfRule>
  </conditionalFormatting>
  <conditionalFormatting sqref="O28">
    <cfRule type="containsErrors" dxfId="1619" priority="22">
      <formula>ISERROR(O28)</formula>
    </cfRule>
  </conditionalFormatting>
  <conditionalFormatting sqref="O21:O22">
    <cfRule type="containsErrors" dxfId="1618" priority="24">
      <formula>ISERROR(O21)</formula>
    </cfRule>
  </conditionalFormatting>
  <conditionalFormatting sqref="O27">
    <cfRule type="containsErrors" dxfId="1617" priority="21">
      <formula>ISERROR(O27)</formula>
    </cfRule>
  </conditionalFormatting>
  <conditionalFormatting sqref="O31:O36 O29">
    <cfRule type="containsErrors" dxfId="1616" priority="20">
      <formula>ISERROR(O29)</formula>
    </cfRule>
  </conditionalFormatting>
  <conditionalFormatting sqref="O26">
    <cfRule type="containsErrors" dxfId="1615" priority="19">
      <formula>ISERROR(O26)</formula>
    </cfRule>
  </conditionalFormatting>
  <conditionalFormatting sqref="O29:O36">
    <cfRule type="containsErrors" dxfId="1614" priority="13">
      <formula>ISERROR(O29)</formula>
    </cfRule>
  </conditionalFormatting>
  <conditionalFormatting sqref="O8">
    <cfRule type="containsErrors" dxfId="1613" priority="11">
      <formula>ISERROR(O8)</formula>
    </cfRule>
  </conditionalFormatting>
  <conditionalFormatting sqref="O21:O22">
    <cfRule type="containsErrors" dxfId="1612" priority="17">
      <formula>ISERROR(O21)</formula>
    </cfRule>
  </conditionalFormatting>
  <conditionalFormatting sqref="O9 O11:O20">
    <cfRule type="containsErrors" dxfId="1611" priority="18">
      <formula>ISERROR(O9)</formula>
    </cfRule>
  </conditionalFormatting>
  <conditionalFormatting sqref="O23:O25">
    <cfRule type="containsErrors" dxfId="1610" priority="16">
      <formula>ISERROR(O23)</formula>
    </cfRule>
  </conditionalFormatting>
  <conditionalFormatting sqref="O28">
    <cfRule type="containsErrors" dxfId="1609" priority="15">
      <formula>ISERROR(O28)</formula>
    </cfRule>
  </conditionalFormatting>
  <conditionalFormatting sqref="O27">
    <cfRule type="containsErrors" dxfId="1608" priority="14">
      <formula>ISERROR(O27)</formula>
    </cfRule>
  </conditionalFormatting>
  <conditionalFormatting sqref="O37">
    <cfRule type="containsErrors" dxfId="1607" priority="12">
      <formula>ISERROR(O37)</formula>
    </cfRule>
  </conditionalFormatting>
  <conditionalFormatting sqref="O26">
    <cfRule type="containsErrors" dxfId="1606" priority="10">
      <formula>ISERROR(O26)</formula>
    </cfRule>
  </conditionalFormatting>
  <conditionalFormatting sqref="O8">
    <cfRule type="containsErrors" dxfId="1605" priority="9">
      <formula>ISERROR(O8)</formula>
    </cfRule>
  </conditionalFormatting>
  <conditionalFormatting sqref="O13">
    <cfRule type="containsErrors" dxfId="1604" priority="8">
      <formula>ISERROR(O13)</formula>
    </cfRule>
  </conditionalFormatting>
  <conditionalFormatting sqref="O15">
    <cfRule type="containsErrors" dxfId="1603" priority="7">
      <formula>ISERROR(O15)</formula>
    </cfRule>
  </conditionalFormatting>
  <conditionalFormatting sqref="O17">
    <cfRule type="containsErrors" dxfId="1602" priority="6">
      <formula>ISERROR(O17)</formula>
    </cfRule>
  </conditionalFormatting>
  <conditionalFormatting sqref="O30">
    <cfRule type="containsErrors" dxfId="1601" priority="5">
      <formula>ISERROR(O30)</formula>
    </cfRule>
  </conditionalFormatting>
  <conditionalFormatting sqref="O37">
    <cfRule type="containsErrors" dxfId="1600" priority="4">
      <formula>ISERROR(O37)</formula>
    </cfRule>
  </conditionalFormatting>
  <conditionalFormatting sqref="O10">
    <cfRule type="containsErrors" dxfId="1599" priority="3">
      <formula>ISERROR(O10)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Normal="100" zoomScaleSheetLayoutView="75"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04.11.2020</v>
      </c>
      <c r="B2" s="273"/>
      <c r="C2" s="247"/>
      <c r="D2" s="273"/>
      <c r="E2" s="250"/>
      <c r="F2" s="250"/>
    </row>
    <row r="6" spans="1:6" ht="18.75">
      <c r="A6" s="261" t="str">
        <f>CONTENT!$A$6</f>
        <v>Quarterly data - 3Q20 Results</v>
      </c>
    </row>
    <row r="10" spans="1:6" ht="18">
      <c r="A10" s="256" t="s">
        <v>201</v>
      </c>
    </row>
    <row r="11" spans="1:6" ht="18">
      <c r="A11" s="271" t="s">
        <v>181</v>
      </c>
    </row>
    <row r="12" spans="1:6" ht="18">
      <c r="A12" s="271" t="s">
        <v>377</v>
      </c>
    </row>
    <row r="13" spans="1:6" ht="18">
      <c r="A13" s="271" t="s">
        <v>182</v>
      </c>
    </row>
    <row r="14" spans="1:6" ht="18">
      <c r="A14" s="271" t="s">
        <v>183</v>
      </c>
    </row>
    <row r="15" spans="1:6" ht="18">
      <c r="A15" s="271" t="s">
        <v>184</v>
      </c>
    </row>
    <row r="40" spans="1:9" s="247" customFormat="1" ht="47.25" customHeight="1">
      <c r="A40" s="397" t="str">
        <f>CONTENT!$A$42</f>
        <v>File optimised for data processing, not for printing.
For fields that contain zero values or null, data is not available.
Figures could be slightly different from financial report and presentation due to roundings.</v>
      </c>
      <c r="B40" s="397"/>
      <c r="C40" s="397"/>
      <c r="D40" s="397"/>
      <c r="E40" s="397"/>
      <c r="F40" s="252"/>
      <c r="G40" s="254"/>
      <c r="H40" s="254"/>
      <c r="I40" s="250"/>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AF42"/>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37" customWidth="1"/>
    <col min="9" max="11" width="11.7109375" style="37" customWidth="1"/>
    <col min="12" max="12" width="1.7109375" style="37"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172</v>
      </c>
    </row>
    <row r="2" spans="1:32">
      <c r="A2" s="142"/>
    </row>
    <row r="3" spans="1:32">
      <c r="A3" s="221"/>
      <c r="B3" s="177"/>
      <c r="C3" s="205"/>
      <c r="D3" s="147"/>
      <c r="E3" s="205"/>
      <c r="F3" s="205"/>
      <c r="G3" s="205"/>
      <c r="H3" s="177"/>
      <c r="I3" s="205"/>
      <c r="J3" s="205"/>
      <c r="K3" s="205"/>
      <c r="L3" s="17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row>
    <row r="6" spans="1:32">
      <c r="A6" s="148" t="s">
        <v>165</v>
      </c>
      <c r="B6" s="31"/>
      <c r="C6" s="339">
        <v>2017</v>
      </c>
      <c r="D6" s="2"/>
      <c r="E6" s="399" t="s">
        <v>13</v>
      </c>
      <c r="F6" s="399"/>
      <c r="G6" s="403"/>
      <c r="H6" s="1"/>
      <c r="I6" s="399" t="s">
        <v>19</v>
      </c>
      <c r="J6" s="399"/>
      <c r="K6" s="399"/>
      <c r="L6" s="1"/>
      <c r="M6" s="399" t="s">
        <v>367</v>
      </c>
      <c r="N6" s="399"/>
      <c r="O6" s="399"/>
      <c r="P6" s="399"/>
      <c r="Q6" s="1"/>
      <c r="R6" s="400" t="s">
        <v>135</v>
      </c>
      <c r="S6" s="400"/>
      <c r="T6" s="400"/>
      <c r="U6" s="400"/>
      <c r="V6" s="147"/>
      <c r="W6" s="400" t="s">
        <v>136</v>
      </c>
      <c r="X6" s="400"/>
      <c r="Y6" s="400"/>
      <c r="Z6" s="400"/>
      <c r="AA6" s="147"/>
      <c r="AB6" s="400" t="s">
        <v>366</v>
      </c>
      <c r="AC6" s="400"/>
      <c r="AD6" s="400"/>
      <c r="AE6" s="400"/>
      <c r="AF6" s="3"/>
    </row>
    <row r="7" spans="1:32" ht="15" customHeight="1">
      <c r="A7" s="148" t="s">
        <v>94</v>
      </c>
      <c r="B7" s="5"/>
      <c r="C7" s="6" t="s">
        <v>88</v>
      </c>
      <c r="D7" s="8"/>
      <c r="E7" s="134" t="s">
        <v>147</v>
      </c>
      <c r="F7" s="134" t="s">
        <v>148</v>
      </c>
      <c r="G7" s="134" t="s">
        <v>88</v>
      </c>
      <c r="H7" s="5"/>
      <c r="I7" s="134" t="s">
        <v>147</v>
      </c>
      <c r="J7" s="7" t="s">
        <v>148</v>
      </c>
      <c r="K7" s="342" t="s">
        <v>88</v>
      </c>
      <c r="L7" s="5"/>
      <c r="M7" s="134" t="s">
        <v>143</v>
      </c>
      <c r="N7" s="7" t="s">
        <v>147</v>
      </c>
      <c r="O7" s="342"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36" t="s">
        <v>22</v>
      </c>
      <c r="B8" s="105"/>
      <c r="C8" s="13">
        <v>19.685369999999999</v>
      </c>
      <c r="D8" s="284"/>
      <c r="E8" s="13">
        <v>9.744990630000002</v>
      </c>
      <c r="F8" s="13">
        <v>14.533678099999999</v>
      </c>
      <c r="G8" s="13">
        <v>19.242062469999997</v>
      </c>
      <c r="H8" s="29"/>
      <c r="I8" s="13">
        <v>9.1511532300000002</v>
      </c>
      <c r="J8" s="13">
        <v>13.983184629999998</v>
      </c>
      <c r="K8" s="13">
        <v>19.201859559999999</v>
      </c>
      <c r="L8" s="29"/>
      <c r="M8" s="13">
        <v>4.9013012499999995</v>
      </c>
      <c r="N8" s="13">
        <v>9.73985521</v>
      </c>
      <c r="O8" s="364">
        <v>14.681513220000003</v>
      </c>
      <c r="P8" s="13"/>
      <c r="Q8" s="29"/>
      <c r="R8" s="13">
        <v>4.7144639399999999</v>
      </c>
      <c r="S8" s="13">
        <v>5.0305266900000021</v>
      </c>
      <c r="T8" s="13">
        <v>4.7886874699999975</v>
      </c>
      <c r="U8" s="13">
        <v>4.7083843699999974</v>
      </c>
      <c r="V8" s="29"/>
      <c r="W8" s="13">
        <v>4.3920785599999999</v>
      </c>
      <c r="X8" s="13">
        <v>4.7590746700000004</v>
      </c>
      <c r="Y8" s="13">
        <v>4.8320313999999982</v>
      </c>
      <c r="Z8" s="13">
        <v>5.2186749300000006</v>
      </c>
      <c r="AA8" s="29"/>
      <c r="AB8" s="13">
        <f>+M8</f>
        <v>4.9013012499999995</v>
      </c>
      <c r="AC8" s="13">
        <v>4.8385539600000005</v>
      </c>
      <c r="AD8" s="364">
        <v>4.9416580100000029</v>
      </c>
      <c r="AE8" s="13"/>
      <c r="AF8" s="29"/>
    </row>
    <row r="9" spans="1:32" ht="15" customHeight="1">
      <c r="A9" s="237" t="s">
        <v>0</v>
      </c>
      <c r="B9" s="101"/>
      <c r="C9" s="281">
        <v>13.56556</v>
      </c>
      <c r="D9" s="282"/>
      <c r="E9" s="281">
        <v>6.4986190100000014</v>
      </c>
      <c r="F9" s="281">
        <v>9.7647320999999998</v>
      </c>
      <c r="G9" s="281">
        <v>12.907139679999997</v>
      </c>
      <c r="H9" s="27"/>
      <c r="I9" s="281">
        <v>6.2340045000000002</v>
      </c>
      <c r="J9" s="281">
        <v>9.3764764899999982</v>
      </c>
      <c r="K9" s="281">
        <v>12.800219349999999</v>
      </c>
      <c r="L9" s="27"/>
      <c r="M9" s="281">
        <v>3.3308646499999996</v>
      </c>
      <c r="N9" s="281">
        <v>6.6562180800000004</v>
      </c>
      <c r="O9" s="380">
        <v>9.9300721400000018</v>
      </c>
      <c r="P9" s="281"/>
      <c r="Q9" s="27"/>
      <c r="R9" s="281">
        <v>3.1519441900000005</v>
      </c>
      <c r="S9" s="281">
        <v>3.3466748200000009</v>
      </c>
      <c r="T9" s="281">
        <v>3.2661130899999984</v>
      </c>
      <c r="U9" s="281">
        <v>3.1424075799999969</v>
      </c>
      <c r="V9" s="27"/>
      <c r="W9" s="281">
        <v>2.9793729600000001</v>
      </c>
      <c r="X9" s="281">
        <v>3.2546315400000001</v>
      </c>
      <c r="Y9" s="281">
        <v>3.142471989999998</v>
      </c>
      <c r="Z9" s="281">
        <v>3.4237428600000008</v>
      </c>
      <c r="AA9" s="27"/>
      <c r="AB9" s="281">
        <f t="shared" ref="AB9:AB17" si="0">+M9</f>
        <v>3.3308646499999996</v>
      </c>
      <c r="AC9" s="281">
        <v>3.3253534300000007</v>
      </c>
      <c r="AD9" s="380">
        <v>3.2738540600000015</v>
      </c>
      <c r="AE9" s="281"/>
      <c r="AF9" s="27"/>
    </row>
    <row r="10" spans="1:32" ht="15" customHeight="1">
      <c r="A10" s="237" t="s">
        <v>72</v>
      </c>
      <c r="B10" s="101"/>
      <c r="C10" s="285">
        <v>14.541418129999998</v>
      </c>
      <c r="D10" s="282"/>
      <c r="E10" s="281">
        <v>7.6343439415200001</v>
      </c>
      <c r="F10" s="281">
        <v>11.415067943464221</v>
      </c>
      <c r="G10" s="281">
        <v>15.103471817649998</v>
      </c>
      <c r="H10" s="27"/>
      <c r="I10" s="281">
        <v>7.4054977244133413</v>
      </c>
      <c r="J10" s="281">
        <v>11.197877451370001</v>
      </c>
      <c r="K10" s="281">
        <v>15.113370777279998</v>
      </c>
      <c r="L10" s="27"/>
      <c r="M10" s="281">
        <v>3.9521786062567283</v>
      </c>
      <c r="N10" s="281">
        <v>7.8565109543989999</v>
      </c>
      <c r="O10" s="380">
        <v>11.678254646965</v>
      </c>
      <c r="P10" s="281"/>
      <c r="Q10" s="27"/>
      <c r="R10" s="281">
        <v>3.8170708264882265</v>
      </c>
      <c r="S10" s="281">
        <v>3.8172731150317736</v>
      </c>
      <c r="T10" s="281">
        <v>3.780724001944221</v>
      </c>
      <c r="U10" s="281">
        <v>3.6884038741857772</v>
      </c>
      <c r="V10" s="27"/>
      <c r="W10" s="281">
        <v>3.6521711930700005</v>
      </c>
      <c r="X10" s="281">
        <v>3.7533265313433408</v>
      </c>
      <c r="Y10" s="281">
        <v>3.7923797269566597</v>
      </c>
      <c r="Z10" s="281">
        <v>3.9154933259099973</v>
      </c>
      <c r="AA10" s="27"/>
      <c r="AB10" s="281">
        <f t="shared" si="0"/>
        <v>3.9521786062567283</v>
      </c>
      <c r="AC10" s="281">
        <v>3.9043323481422716</v>
      </c>
      <c r="AD10" s="380">
        <v>3.8217436925659998</v>
      </c>
      <c r="AE10" s="281"/>
      <c r="AF10" s="27"/>
    </row>
    <row r="11" spans="1:32" ht="15" customHeight="1">
      <c r="A11" s="237" t="s">
        <v>1</v>
      </c>
      <c r="B11" s="101"/>
      <c r="C11" s="281">
        <v>6.1198100000000002</v>
      </c>
      <c r="D11" s="282"/>
      <c r="E11" s="281">
        <v>3.2463716200000001</v>
      </c>
      <c r="F11" s="281">
        <v>4.7689459999999997</v>
      </c>
      <c r="G11" s="281">
        <v>6.3349227900000002</v>
      </c>
      <c r="H11" s="27"/>
      <c r="I11" s="281">
        <v>2.9171487300000001</v>
      </c>
      <c r="J11" s="281">
        <v>4.6067081400000003</v>
      </c>
      <c r="K11" s="281">
        <v>6.4016402100000001</v>
      </c>
      <c r="L11" s="27"/>
      <c r="M11" s="281">
        <v>1.5704365999999998</v>
      </c>
      <c r="N11" s="281">
        <v>3.0836371299999996</v>
      </c>
      <c r="O11" s="380">
        <v>4.7514410800000002</v>
      </c>
      <c r="P11" s="281"/>
      <c r="Q11" s="27"/>
      <c r="R11" s="281">
        <v>1.5625197499999999</v>
      </c>
      <c r="S11" s="281">
        <v>1.6838518700000003</v>
      </c>
      <c r="T11" s="281">
        <v>1.5225743799999996</v>
      </c>
      <c r="U11" s="281">
        <v>1.5659767900000006</v>
      </c>
      <c r="V11" s="27"/>
      <c r="W11" s="281">
        <v>1.4127055999999998</v>
      </c>
      <c r="X11" s="281">
        <v>1.5044431300000003</v>
      </c>
      <c r="Y11" s="281">
        <v>1.6895594100000002</v>
      </c>
      <c r="Z11" s="281">
        <v>1.7949320699999998</v>
      </c>
      <c r="AA11" s="27"/>
      <c r="AB11" s="281">
        <f t="shared" si="0"/>
        <v>1.5704365999999998</v>
      </c>
      <c r="AC11" s="281">
        <v>1.5132005299999998</v>
      </c>
      <c r="AD11" s="380">
        <v>1.6678039500000006</v>
      </c>
      <c r="AE11" s="281"/>
      <c r="AF11" s="27"/>
    </row>
    <row r="12" spans="1:32" ht="15" customHeight="1">
      <c r="A12" s="238" t="s">
        <v>137</v>
      </c>
      <c r="B12" s="101"/>
      <c r="C12" s="281">
        <v>-1.52363</v>
      </c>
      <c r="D12" s="282"/>
      <c r="E12" s="281">
        <v>-3.875182999999998E-2</v>
      </c>
      <c r="F12" s="281">
        <v>-0.24429300000000001</v>
      </c>
      <c r="G12" s="281">
        <v>-0.50077818999999979</v>
      </c>
      <c r="H12" s="27"/>
      <c r="I12" s="281">
        <v>-0.17245059000000004</v>
      </c>
      <c r="J12" s="281">
        <v>-0.32414320000000008</v>
      </c>
      <c r="K12" s="281">
        <v>-0.81006785999999997</v>
      </c>
      <c r="L12" s="27"/>
      <c r="M12" s="281">
        <v>-0.4042682700000001</v>
      </c>
      <c r="N12" s="281">
        <v>-1.5163071399999999</v>
      </c>
      <c r="O12" s="380">
        <v>-1.9728457899999998</v>
      </c>
      <c r="P12" s="281"/>
      <c r="Q12" s="27"/>
      <c r="R12" s="281">
        <v>6.2855659999999994E-2</v>
      </c>
      <c r="S12" s="281">
        <v>-0.10160748999999997</v>
      </c>
      <c r="T12" s="281">
        <v>-0.20554117000000005</v>
      </c>
      <c r="U12" s="281">
        <v>-0.25648518999999975</v>
      </c>
      <c r="V12" s="27"/>
      <c r="W12" s="281">
        <v>-0.20300844000000007</v>
      </c>
      <c r="X12" s="281">
        <v>3.0557850000000025E-2</v>
      </c>
      <c r="Y12" s="281">
        <v>-0.15169261000000003</v>
      </c>
      <c r="Z12" s="281">
        <v>-0.4859246599999999</v>
      </c>
      <c r="AA12" s="27"/>
      <c r="AB12" s="281">
        <f t="shared" si="0"/>
        <v>-0.4042682700000001</v>
      </c>
      <c r="AC12" s="281">
        <v>-1.1120388699999997</v>
      </c>
      <c r="AD12" s="380">
        <v>-0.45653864999999993</v>
      </c>
      <c r="AE12" s="281"/>
      <c r="AF12" s="27"/>
    </row>
    <row r="13" spans="1:32" ht="15" customHeight="1">
      <c r="A13" s="239" t="s">
        <v>2</v>
      </c>
      <c r="B13" s="105"/>
      <c r="C13" s="283">
        <v>18.161739999999998</v>
      </c>
      <c r="D13" s="284"/>
      <c r="E13" s="283">
        <v>9.7062388000000013</v>
      </c>
      <c r="F13" s="283">
        <v>14.289385099999999</v>
      </c>
      <c r="G13" s="283">
        <v>18.741284279999999</v>
      </c>
      <c r="H13" s="29"/>
      <c r="I13" s="283">
        <v>8.9787026399999998</v>
      </c>
      <c r="J13" s="283">
        <v>13.659041429999998</v>
      </c>
      <c r="K13" s="283">
        <v>18.391791699999999</v>
      </c>
      <c r="L13" s="29"/>
      <c r="M13" s="283">
        <v>4.4970329799999993</v>
      </c>
      <c r="N13" s="283">
        <v>8.2235480699999997</v>
      </c>
      <c r="O13" s="381">
        <v>12.708667430000004</v>
      </c>
      <c r="P13" s="283"/>
      <c r="Q13" s="29"/>
      <c r="R13" s="283">
        <v>4.7773196000000002</v>
      </c>
      <c r="S13" s="283">
        <v>4.9289192000000011</v>
      </c>
      <c r="T13" s="283">
        <v>4.5831462999999975</v>
      </c>
      <c r="U13" s="283">
        <v>4.4518991799999998</v>
      </c>
      <c r="V13" s="29"/>
      <c r="W13" s="283">
        <v>4.1890701200000002</v>
      </c>
      <c r="X13" s="283">
        <v>4.7896325199999996</v>
      </c>
      <c r="Y13" s="283">
        <v>4.6803387899999986</v>
      </c>
      <c r="Z13" s="283">
        <v>4.7327502700000004</v>
      </c>
      <c r="AA13" s="29"/>
      <c r="AB13" s="283">
        <f t="shared" si="0"/>
        <v>4.4970329799999993</v>
      </c>
      <c r="AC13" s="283">
        <v>3.7265150900000004</v>
      </c>
      <c r="AD13" s="381">
        <v>4.4851193600000041</v>
      </c>
      <c r="AE13" s="283"/>
      <c r="AF13" s="29"/>
    </row>
    <row r="14" spans="1:32" ht="15" customHeight="1">
      <c r="A14" s="240" t="s">
        <v>3</v>
      </c>
      <c r="B14" s="105"/>
      <c r="C14" s="283">
        <v>-15.50483</v>
      </c>
      <c r="D14" s="284"/>
      <c r="E14" s="283">
        <v>-7.0779535999999998</v>
      </c>
      <c r="F14" s="283">
        <v>-10.512582999999999</v>
      </c>
      <c r="G14" s="283">
        <v>-14.345501410000001</v>
      </c>
      <c r="H14" s="29"/>
      <c r="I14" s="283">
        <v>-7.1749119200000004</v>
      </c>
      <c r="J14" s="283">
        <v>-10.622913540000001</v>
      </c>
      <c r="K14" s="283">
        <v>-14.17653937</v>
      </c>
      <c r="L14" s="29"/>
      <c r="M14" s="283">
        <v>-3.5043858500000002</v>
      </c>
      <c r="N14" s="283">
        <v>-6.945456909999999</v>
      </c>
      <c r="O14" s="381">
        <v>-10.335742379999997</v>
      </c>
      <c r="P14" s="283"/>
      <c r="Q14" s="29"/>
      <c r="R14" s="283">
        <v>-3.46637643</v>
      </c>
      <c r="S14" s="283">
        <v>-3.6115771699999999</v>
      </c>
      <c r="T14" s="283">
        <v>-3.4346293999999995</v>
      </c>
      <c r="U14" s="283">
        <v>-3.8329184100000013</v>
      </c>
      <c r="V14" s="29"/>
      <c r="W14" s="283">
        <v>-3.6832950799999997</v>
      </c>
      <c r="X14" s="283">
        <v>-3.4916168400000007</v>
      </c>
      <c r="Y14" s="283">
        <v>-3.4480016200000003</v>
      </c>
      <c r="Z14" s="283">
        <v>-3.5536258299999997</v>
      </c>
      <c r="AA14" s="29"/>
      <c r="AB14" s="283">
        <f t="shared" si="0"/>
        <v>-3.5043858500000002</v>
      </c>
      <c r="AC14" s="283">
        <v>-3.4410710599999987</v>
      </c>
      <c r="AD14" s="381">
        <v>-3.3902854699999985</v>
      </c>
      <c r="AE14" s="283"/>
      <c r="AF14" s="29"/>
    </row>
    <row r="15" spans="1:32" ht="15" customHeight="1">
      <c r="A15" s="240" t="s">
        <v>73</v>
      </c>
      <c r="B15" s="105"/>
      <c r="C15" s="283">
        <v>2.6569099999999981</v>
      </c>
      <c r="D15" s="284"/>
      <c r="E15" s="283">
        <v>2.6282852000000014</v>
      </c>
      <c r="F15" s="283">
        <v>3.7768020999999994</v>
      </c>
      <c r="G15" s="283">
        <v>4.3957828699999979</v>
      </c>
      <c r="H15" s="29"/>
      <c r="I15" s="283">
        <v>1.8037907199999994</v>
      </c>
      <c r="J15" s="283">
        <v>3.0361278899999977</v>
      </c>
      <c r="K15" s="283">
        <v>4.2152523299999984</v>
      </c>
      <c r="L15" s="29"/>
      <c r="M15" s="283">
        <v>0.99264712999999904</v>
      </c>
      <c r="N15" s="283">
        <v>1.2780911600000007</v>
      </c>
      <c r="O15" s="381">
        <v>2.3729250500000063</v>
      </c>
      <c r="P15" s="283"/>
      <c r="Q15" s="29"/>
      <c r="R15" s="283">
        <v>1.3109431700000003</v>
      </c>
      <c r="S15" s="283">
        <v>1.3173420300000012</v>
      </c>
      <c r="T15" s="283">
        <v>1.148516899999998</v>
      </c>
      <c r="U15" s="283">
        <v>0.61898076999999851</v>
      </c>
      <c r="V15" s="29"/>
      <c r="W15" s="283">
        <v>0.50577504000000051</v>
      </c>
      <c r="X15" s="283">
        <v>1.2980156799999989</v>
      </c>
      <c r="Y15" s="283">
        <v>1.2323371699999983</v>
      </c>
      <c r="Z15" s="283">
        <v>1.1791244400000007</v>
      </c>
      <c r="AA15" s="29"/>
      <c r="AB15" s="283">
        <f t="shared" si="0"/>
        <v>0.99264712999999904</v>
      </c>
      <c r="AC15" s="283">
        <v>0.28544403000000163</v>
      </c>
      <c r="AD15" s="381">
        <v>1.0948338900000056</v>
      </c>
      <c r="AE15" s="283"/>
      <c r="AF15" s="29"/>
    </row>
    <row r="16" spans="1:32" ht="12.75" customHeight="1">
      <c r="A16" s="238" t="s">
        <v>74</v>
      </c>
      <c r="B16" s="101"/>
      <c r="C16" s="281">
        <v>2.7153200000000002</v>
      </c>
      <c r="D16" s="282"/>
      <c r="E16" s="281">
        <v>0.31571609</v>
      </c>
      <c r="F16" s="281">
        <v>-0.28194989999999998</v>
      </c>
      <c r="G16" s="281">
        <v>-1.15515765</v>
      </c>
      <c r="H16" s="27"/>
      <c r="I16" s="281">
        <v>2.9105299999999994E-2</v>
      </c>
      <c r="J16" s="281">
        <v>0.25934052000000002</v>
      </c>
      <c r="K16" s="281">
        <v>0.39919524000000001</v>
      </c>
      <c r="L16" s="27"/>
      <c r="M16" s="281">
        <v>0.34225827000000003</v>
      </c>
      <c r="N16" s="281">
        <v>-3.8580684499999998</v>
      </c>
      <c r="O16" s="380">
        <v>-4.7467786099999989</v>
      </c>
      <c r="P16" s="281"/>
      <c r="Q16" s="27"/>
      <c r="R16" s="281">
        <v>-0.11492408999999998</v>
      </c>
      <c r="S16" s="281">
        <v>0.43064017999999998</v>
      </c>
      <c r="T16" s="281">
        <v>-0.59766598999999998</v>
      </c>
      <c r="U16" s="281">
        <v>-0.87320775000000006</v>
      </c>
      <c r="V16" s="27"/>
      <c r="W16" s="281">
        <v>0.13785501</v>
      </c>
      <c r="X16" s="281">
        <v>-0.10874971</v>
      </c>
      <c r="Y16" s="281">
        <v>0.23023522000000002</v>
      </c>
      <c r="Z16" s="281">
        <v>0.13985471999999999</v>
      </c>
      <c r="AA16" s="27"/>
      <c r="AB16" s="281">
        <f t="shared" si="0"/>
        <v>0.34225827000000003</v>
      </c>
      <c r="AC16" s="281">
        <v>-4.2003267199999996</v>
      </c>
      <c r="AD16" s="380">
        <v>-0.88871015999999914</v>
      </c>
      <c r="AE16" s="281"/>
      <c r="AF16" s="27"/>
    </row>
    <row r="17" spans="1:32" ht="15" customHeight="1">
      <c r="A17" s="240" t="s">
        <v>46</v>
      </c>
      <c r="B17" s="105"/>
      <c r="C17" s="283">
        <v>5.3722299999999983</v>
      </c>
      <c r="D17" s="284"/>
      <c r="E17" s="283">
        <v>2.9440012900000014</v>
      </c>
      <c r="F17" s="283">
        <v>3.4948521999999995</v>
      </c>
      <c r="G17" s="283">
        <v>3.2406252199999979</v>
      </c>
      <c r="H17" s="29"/>
      <c r="I17" s="283">
        <v>1.8328960199999993</v>
      </c>
      <c r="J17" s="283">
        <v>3.2954684099999976</v>
      </c>
      <c r="K17" s="283">
        <v>4.6144475699999985</v>
      </c>
      <c r="L17" s="29"/>
      <c r="M17" s="283">
        <v>1.3349053999999991</v>
      </c>
      <c r="N17" s="283">
        <v>-2.5799772899999991</v>
      </c>
      <c r="O17" s="381">
        <v>-2.3738535599999926</v>
      </c>
      <c r="P17" s="283"/>
      <c r="Q17" s="29"/>
      <c r="R17" s="283">
        <v>1.1960190800000003</v>
      </c>
      <c r="S17" s="283">
        <v>1.7479822100000011</v>
      </c>
      <c r="T17" s="283">
        <v>0.55085090999999808</v>
      </c>
      <c r="U17" s="283">
        <v>-0.25422698000000166</v>
      </c>
      <c r="V17" s="29"/>
      <c r="W17" s="283">
        <v>0.64363005000000051</v>
      </c>
      <c r="X17" s="283">
        <v>1.1892659699999988</v>
      </c>
      <c r="Y17" s="283">
        <v>1.4625723899999983</v>
      </c>
      <c r="Z17" s="283">
        <v>1.3189791600000009</v>
      </c>
      <c r="AA17" s="29"/>
      <c r="AB17" s="283">
        <f t="shared" si="0"/>
        <v>1.3349053999999991</v>
      </c>
      <c r="AC17" s="283">
        <v>-3.914882689999998</v>
      </c>
      <c r="AD17" s="381">
        <v>0.2061237300000065</v>
      </c>
      <c r="AE17" s="283"/>
      <c r="AF17" s="29"/>
    </row>
    <row r="18" spans="1:32" ht="15" customHeight="1" thickBot="1">
      <c r="A18" s="131"/>
      <c r="B18" s="105"/>
      <c r="C18" s="112"/>
      <c r="D18" s="113"/>
      <c r="E18" s="112"/>
      <c r="F18" s="112"/>
      <c r="G18" s="112"/>
      <c r="H18" s="105"/>
      <c r="I18" s="112"/>
      <c r="J18" s="112"/>
      <c r="K18" s="112"/>
      <c r="L18" s="105"/>
      <c r="M18" s="112"/>
      <c r="N18" s="112"/>
      <c r="O18" s="383"/>
      <c r="P18" s="112"/>
      <c r="Q18" s="105"/>
      <c r="R18" s="112"/>
      <c r="S18" s="112"/>
      <c r="T18" s="112"/>
      <c r="U18" s="112"/>
      <c r="V18" s="105"/>
      <c r="W18" s="112"/>
      <c r="X18" s="112"/>
      <c r="Y18" s="112"/>
      <c r="Z18" s="112"/>
      <c r="AA18" s="105"/>
      <c r="AB18" s="112"/>
      <c r="AC18" s="112"/>
      <c r="AD18" s="383"/>
      <c r="AE18" s="112"/>
      <c r="AF18" s="105"/>
    </row>
    <row r="19" spans="1:32" ht="15" customHeight="1" thickBot="1">
      <c r="A19" s="131" t="s">
        <v>5</v>
      </c>
      <c r="B19" s="105"/>
      <c r="C19" s="112">
        <v>363.69996999999995</v>
      </c>
      <c r="D19" s="113"/>
      <c r="E19" s="112">
        <v>376.33908979</v>
      </c>
      <c r="F19" s="112">
        <v>381.56927065999992</v>
      </c>
      <c r="G19" s="112">
        <v>405.28884873000004</v>
      </c>
      <c r="H19" s="105"/>
      <c r="I19" s="112">
        <v>406.57683797999999</v>
      </c>
      <c r="J19" s="112">
        <v>416.76835168000008</v>
      </c>
      <c r="K19" s="112">
        <v>430.72206020000004</v>
      </c>
      <c r="L19" s="105"/>
      <c r="M19" s="112">
        <v>418.49035753000004</v>
      </c>
      <c r="N19" s="112">
        <v>407.1144051600001</v>
      </c>
      <c r="O19" s="383">
        <v>415.05786909000005</v>
      </c>
      <c r="P19" s="112"/>
      <c r="Q19" s="105"/>
      <c r="R19" s="112">
        <v>359.71482794000002</v>
      </c>
      <c r="S19" s="112">
        <v>376.33908979</v>
      </c>
      <c r="T19" s="112">
        <v>381.56927065999992</v>
      </c>
      <c r="U19" s="112">
        <v>405.28884873000004</v>
      </c>
      <c r="V19" s="105"/>
      <c r="W19" s="112">
        <v>405.59772020999998</v>
      </c>
      <c r="X19" s="112">
        <v>406.57683797999999</v>
      </c>
      <c r="Y19" s="112">
        <v>416.76835168000008</v>
      </c>
      <c r="Z19" s="112">
        <v>430.72206020000004</v>
      </c>
      <c r="AA19" s="105"/>
      <c r="AB19" s="112">
        <f>+M19</f>
        <v>418.49035753000004</v>
      </c>
      <c r="AC19" s="112">
        <v>407.1144051600001</v>
      </c>
      <c r="AD19" s="383">
        <v>415.05786909000005</v>
      </c>
      <c r="AE19" s="112"/>
      <c r="AF19" s="105"/>
    </row>
    <row r="20" spans="1:32" ht="15" customHeight="1">
      <c r="A20" s="79"/>
      <c r="B20" s="105"/>
      <c r="C20" s="105"/>
      <c r="D20" s="113"/>
      <c r="E20" s="105"/>
      <c r="F20" s="105"/>
      <c r="G20" s="105"/>
      <c r="H20" s="105"/>
      <c r="I20" s="105"/>
      <c r="J20" s="105"/>
      <c r="K20" s="105"/>
      <c r="L20" s="105"/>
      <c r="M20" s="105"/>
      <c r="N20" s="105"/>
      <c r="O20" s="379"/>
      <c r="P20" s="105"/>
      <c r="Q20" s="105"/>
      <c r="R20" s="105"/>
      <c r="S20" s="105"/>
      <c r="T20" s="105"/>
      <c r="U20" s="105"/>
      <c r="V20" s="105"/>
      <c r="W20" s="105"/>
      <c r="X20" s="105"/>
      <c r="Y20" s="105"/>
      <c r="Z20" s="105"/>
      <c r="AA20" s="105"/>
      <c r="AB20" s="105"/>
      <c r="AC20" s="105"/>
      <c r="AD20" s="379"/>
      <c r="AE20" s="105"/>
      <c r="AF20" s="105"/>
    </row>
    <row r="21" spans="1:32" ht="15" customHeight="1" thickBot="1">
      <c r="A21" s="241" t="s">
        <v>75</v>
      </c>
      <c r="B21" s="120"/>
      <c r="C21" s="121"/>
      <c r="D21" s="122"/>
      <c r="E21" s="121"/>
      <c r="F21" s="121"/>
      <c r="G21" s="121"/>
      <c r="H21" s="120"/>
      <c r="I21" s="121"/>
      <c r="J21" s="121"/>
      <c r="K21" s="121"/>
      <c r="L21" s="120"/>
      <c r="M21" s="121"/>
      <c r="N21" s="121"/>
      <c r="O21" s="386"/>
      <c r="P21" s="121"/>
      <c r="Q21" s="120"/>
      <c r="R21" s="121"/>
      <c r="S21" s="121"/>
      <c r="T21" s="121"/>
      <c r="U21" s="121"/>
      <c r="V21" s="120"/>
      <c r="W21" s="121"/>
      <c r="X21" s="121"/>
      <c r="Y21" s="121"/>
      <c r="Z21" s="121"/>
      <c r="AA21" s="120"/>
      <c r="AB21" s="121"/>
      <c r="AC21" s="121"/>
      <c r="AD21" s="386"/>
      <c r="AE21" s="121"/>
      <c r="AF21" s="120"/>
    </row>
    <row r="22" spans="1:32" ht="15" customHeight="1">
      <c r="A22" s="242" t="s">
        <v>50</v>
      </c>
      <c r="B22" s="101"/>
      <c r="C22" s="106">
        <v>270.19926787999998</v>
      </c>
      <c r="D22" s="114"/>
      <c r="E22" s="106">
        <v>271.09339102999996</v>
      </c>
      <c r="F22" s="106">
        <v>263.04461199999997</v>
      </c>
      <c r="G22" s="106">
        <v>264.68412541999999</v>
      </c>
      <c r="H22" s="101"/>
      <c r="I22" s="106">
        <v>274.54832576000001</v>
      </c>
      <c r="J22" s="106">
        <v>278.02140881000003</v>
      </c>
      <c r="K22" s="106">
        <v>294.02242117000003</v>
      </c>
      <c r="L22" s="101"/>
      <c r="M22" s="106">
        <v>292.69900144000002</v>
      </c>
      <c r="N22" s="106">
        <v>283.08908341</v>
      </c>
      <c r="O22" s="378">
        <v>283.84062624000001</v>
      </c>
      <c r="P22" s="106"/>
      <c r="Q22" s="101"/>
      <c r="R22" s="106">
        <v>264.36975553999997</v>
      </c>
      <c r="S22" s="106">
        <v>271.09339102999996</v>
      </c>
      <c r="T22" s="106">
        <v>263.04461199999997</v>
      </c>
      <c r="U22" s="106">
        <v>264.68412541999999</v>
      </c>
      <c r="V22" s="101"/>
      <c r="W22" s="106">
        <v>260.40457914000001</v>
      </c>
      <c r="X22" s="106">
        <v>274.54832576000001</v>
      </c>
      <c r="Y22" s="106">
        <v>278.02140881000003</v>
      </c>
      <c r="Z22" s="106">
        <v>294.02242117000003</v>
      </c>
      <c r="AA22" s="101"/>
      <c r="AB22" s="106">
        <f t="shared" ref="AB22:AB26" si="1">+M22</f>
        <v>292.69900144000002</v>
      </c>
      <c r="AC22" s="106">
        <v>283.08908341</v>
      </c>
      <c r="AD22" s="378">
        <v>283.84062624000001</v>
      </c>
      <c r="AE22" s="106"/>
      <c r="AF22" s="101"/>
    </row>
    <row r="23" spans="1:32" ht="15" customHeight="1">
      <c r="A23" s="237" t="s">
        <v>33</v>
      </c>
      <c r="B23" s="101"/>
      <c r="C23" s="117">
        <v>262.17634866999998</v>
      </c>
      <c r="D23" s="114"/>
      <c r="E23" s="117">
        <v>265.51504864945997</v>
      </c>
      <c r="F23" s="117">
        <v>257.93874099990001</v>
      </c>
      <c r="G23" s="117">
        <v>259.09586942121001</v>
      </c>
      <c r="H23" s="101"/>
      <c r="I23" s="117">
        <v>271.57453519469999</v>
      </c>
      <c r="J23" s="117">
        <v>277.55928709035999</v>
      </c>
      <c r="K23" s="117">
        <v>289.76108616303998</v>
      </c>
      <c r="L23" s="101"/>
      <c r="M23" s="117">
        <v>294.22746767581202</v>
      </c>
      <c r="N23" s="117">
        <v>287.95309952410798</v>
      </c>
      <c r="O23" s="384">
        <v>288.655950570333</v>
      </c>
      <c r="P23" s="117"/>
      <c r="Q23" s="101"/>
      <c r="R23" s="117">
        <v>259.26106136020002</v>
      </c>
      <c r="S23" s="117">
        <v>265.51504864945997</v>
      </c>
      <c r="T23" s="117">
        <v>257.93874099990001</v>
      </c>
      <c r="U23" s="117">
        <v>259.09586942121001</v>
      </c>
      <c r="V23" s="101"/>
      <c r="W23" s="117">
        <v>259.78193288764999</v>
      </c>
      <c r="X23" s="117">
        <v>271.57453519469999</v>
      </c>
      <c r="Y23" s="117">
        <v>277.55928709035999</v>
      </c>
      <c r="Z23" s="117">
        <v>289.76108616303998</v>
      </c>
      <c r="AA23" s="101"/>
      <c r="AB23" s="117">
        <f t="shared" si="1"/>
        <v>294.22746767581202</v>
      </c>
      <c r="AC23" s="117">
        <v>287.95309952410798</v>
      </c>
      <c r="AD23" s="378">
        <v>288.655950570333</v>
      </c>
      <c r="AE23" s="117"/>
      <c r="AF23" s="101"/>
    </row>
    <row r="24" spans="1:32" ht="15" customHeight="1">
      <c r="A24" s="238" t="s">
        <v>76</v>
      </c>
      <c r="B24" s="101"/>
      <c r="C24" s="117"/>
      <c r="D24" s="114"/>
      <c r="E24" s="117">
        <v>44.033181226820005</v>
      </c>
      <c r="F24" s="117">
        <v>65.11</v>
      </c>
      <c r="G24" s="117">
        <v>89.936872603840015</v>
      </c>
      <c r="H24" s="101"/>
      <c r="I24" s="117">
        <v>59.351814315069994</v>
      </c>
      <c r="J24" s="117">
        <v>88.460000000000008</v>
      </c>
      <c r="K24" s="117">
        <v>119.77883401006999</v>
      </c>
      <c r="L24" s="101"/>
      <c r="M24" s="117">
        <v>26.01242732319</v>
      </c>
      <c r="N24" s="117">
        <v>40.515034865638</v>
      </c>
      <c r="O24" s="384">
        <v>56.904945134997</v>
      </c>
      <c r="P24" s="117"/>
      <c r="Q24" s="101"/>
      <c r="R24" s="117">
        <v>19.803881181599998</v>
      </c>
      <c r="S24" s="117">
        <v>24.229300045220008</v>
      </c>
      <c r="T24" s="117">
        <v>21.076818773179994</v>
      </c>
      <c r="U24" s="117">
        <v>24.826872603840016</v>
      </c>
      <c r="V24" s="101"/>
      <c r="W24" s="117">
        <v>23.868572510499998</v>
      </c>
      <c r="X24" s="117">
        <v>35.48324180457</v>
      </c>
      <c r="Y24" s="117">
        <v>29.108185684930007</v>
      </c>
      <c r="Z24" s="117">
        <v>31.318834010069978</v>
      </c>
      <c r="AA24" s="101"/>
      <c r="AB24" s="117">
        <f t="shared" si="1"/>
        <v>26.01242732319</v>
      </c>
      <c r="AC24" s="117">
        <v>14.502607542448001</v>
      </c>
      <c r="AD24" s="380">
        <v>16.389910269359</v>
      </c>
      <c r="AE24" s="117"/>
      <c r="AF24" s="101"/>
    </row>
    <row r="25" spans="1:32" ht="15" customHeight="1">
      <c r="A25" s="238" t="s">
        <v>77</v>
      </c>
      <c r="B25" s="101"/>
      <c r="C25" s="117">
        <v>279.40113557000001</v>
      </c>
      <c r="D25" s="114"/>
      <c r="E25" s="117">
        <v>294.38910283999996</v>
      </c>
      <c r="F25" s="117">
        <v>299.43176599999998</v>
      </c>
      <c r="G25" s="117">
        <v>323.53796187</v>
      </c>
      <c r="H25" s="101"/>
      <c r="I25" s="117">
        <v>323.00489663999997</v>
      </c>
      <c r="J25" s="117">
        <v>331.56869412999998</v>
      </c>
      <c r="K25" s="117">
        <v>343.91751277999998</v>
      </c>
      <c r="L25" s="101"/>
      <c r="M25" s="117">
        <v>332.45217120999996</v>
      </c>
      <c r="N25" s="117">
        <v>324.10277223000003</v>
      </c>
      <c r="O25" s="384">
        <v>330.53982861000003</v>
      </c>
      <c r="P25" s="117"/>
      <c r="Q25" s="101"/>
      <c r="R25" s="117">
        <v>279.13368595999998</v>
      </c>
      <c r="S25" s="117">
        <v>294.38910283999996</v>
      </c>
      <c r="T25" s="117">
        <v>299.43176599999998</v>
      </c>
      <c r="U25" s="117">
        <v>323.53796187</v>
      </c>
      <c r="V25" s="101"/>
      <c r="W25" s="117">
        <v>322.87376763999998</v>
      </c>
      <c r="X25" s="117">
        <v>323.00489663999997</v>
      </c>
      <c r="Y25" s="117">
        <v>331.56869412999998</v>
      </c>
      <c r="Z25" s="117">
        <v>343.91751277999998</v>
      </c>
      <c r="AA25" s="101"/>
      <c r="AB25" s="117">
        <f t="shared" si="1"/>
        <v>332.45217120999996</v>
      </c>
      <c r="AC25" s="117">
        <v>324.10277223000003</v>
      </c>
      <c r="AD25" s="378">
        <v>330.53982861000003</v>
      </c>
      <c r="AE25" s="117"/>
      <c r="AF25" s="101"/>
    </row>
    <row r="26" spans="1:32" ht="15" customHeight="1">
      <c r="A26" s="238" t="s">
        <v>173</v>
      </c>
      <c r="B26" s="101"/>
      <c r="C26" s="117">
        <v>325.6679375171019</v>
      </c>
      <c r="D26" s="114"/>
      <c r="E26" s="117">
        <v>324.26806499298374</v>
      </c>
      <c r="F26" s="117">
        <v>331.47355058839958</v>
      </c>
      <c r="G26" s="117">
        <v>320.73480864689986</v>
      </c>
      <c r="H26" s="101"/>
      <c r="I26" s="117">
        <v>315.55365788490087</v>
      </c>
      <c r="J26" s="117">
        <v>313.5</v>
      </c>
      <c r="K26" s="117">
        <v>319.06774649079546</v>
      </c>
      <c r="L26" s="101"/>
      <c r="M26" s="117">
        <v>324.71106144100003</v>
      </c>
      <c r="N26" s="117">
        <v>303.8</v>
      </c>
      <c r="O26" s="384">
        <v>316.66438885100001</v>
      </c>
      <c r="P26" s="117"/>
      <c r="Q26" s="101"/>
      <c r="R26" s="117">
        <v>318.48667908669989</v>
      </c>
      <c r="S26" s="117">
        <v>324.26806499298374</v>
      </c>
      <c r="T26" s="117">
        <v>331.47355058839958</v>
      </c>
      <c r="U26" s="117">
        <v>320.73480864689986</v>
      </c>
      <c r="V26" s="101"/>
      <c r="W26" s="117">
        <v>306.76524524140018</v>
      </c>
      <c r="X26" s="117">
        <v>315.55365788490087</v>
      </c>
      <c r="Y26" s="117">
        <v>313.5</v>
      </c>
      <c r="Z26" s="117">
        <v>319.06774649079546</v>
      </c>
      <c r="AA26" s="101"/>
      <c r="AB26" s="117">
        <f t="shared" si="1"/>
        <v>324.71106144100003</v>
      </c>
      <c r="AC26" s="117">
        <v>303.8</v>
      </c>
      <c r="AD26" s="378">
        <v>316.66438885100001</v>
      </c>
      <c r="AE26" s="117"/>
      <c r="AF26" s="101"/>
    </row>
    <row r="27" spans="1:32" ht="15" customHeight="1">
      <c r="A27" s="130"/>
      <c r="B27" s="105"/>
      <c r="C27" s="120"/>
      <c r="D27" s="113"/>
      <c r="E27" s="120"/>
      <c r="F27" s="120"/>
      <c r="G27" s="120"/>
      <c r="H27" s="105"/>
      <c r="I27" s="120"/>
      <c r="J27" s="120"/>
      <c r="K27" s="120"/>
      <c r="L27" s="105"/>
      <c r="M27" s="120"/>
      <c r="N27" s="120"/>
      <c r="O27" s="382"/>
      <c r="P27" s="120"/>
      <c r="Q27" s="105"/>
      <c r="R27" s="120"/>
      <c r="S27" s="120"/>
      <c r="T27" s="120"/>
      <c r="U27" s="120"/>
      <c r="V27" s="105"/>
      <c r="W27" s="120"/>
      <c r="X27" s="120"/>
      <c r="Y27" s="120"/>
      <c r="Z27" s="120"/>
      <c r="AA27" s="105"/>
      <c r="AB27" s="120"/>
      <c r="AC27" s="120"/>
      <c r="AD27" s="382"/>
      <c r="AE27" s="120"/>
      <c r="AF27" s="105"/>
    </row>
    <row r="28" spans="1:32" ht="15" customHeight="1" thickBot="1">
      <c r="A28" s="131" t="s">
        <v>10</v>
      </c>
      <c r="B28" s="105"/>
      <c r="C28" s="112"/>
      <c r="D28" s="113"/>
      <c r="E28" s="112"/>
      <c r="F28" s="112"/>
      <c r="G28" s="112"/>
      <c r="H28" s="105"/>
      <c r="I28" s="112"/>
      <c r="J28" s="112"/>
      <c r="K28" s="112"/>
      <c r="L28" s="105"/>
      <c r="M28" s="112"/>
      <c r="N28" s="112"/>
      <c r="O28" s="383"/>
      <c r="P28" s="112"/>
      <c r="Q28" s="105"/>
      <c r="R28" s="112"/>
      <c r="S28" s="112"/>
      <c r="T28" s="112"/>
      <c r="U28" s="112"/>
      <c r="V28" s="105"/>
      <c r="W28" s="112"/>
      <c r="X28" s="112"/>
      <c r="Y28" s="112"/>
      <c r="Z28" s="112"/>
      <c r="AA28" s="105"/>
      <c r="AB28" s="112"/>
      <c r="AC28" s="112"/>
      <c r="AD28" s="383"/>
      <c r="AE28" s="112"/>
      <c r="AF28" s="105"/>
    </row>
    <row r="29" spans="1:32" ht="12" customHeight="1">
      <c r="A29" s="238" t="s">
        <v>87</v>
      </c>
      <c r="B29" s="101"/>
      <c r="C29" s="22">
        <v>3.7246951868518549E-2</v>
      </c>
      <c r="D29" s="114"/>
      <c r="E29" s="22">
        <v>3.5416914185615003E-2</v>
      </c>
      <c r="F29" s="22">
        <v>3.5035421662884841E-2</v>
      </c>
      <c r="G29" s="22">
        <v>3.3569121853595708E-2</v>
      </c>
      <c r="H29" s="101"/>
      <c r="I29" s="22">
        <v>3.0968576644493831E-2</v>
      </c>
      <c r="J29" s="22">
        <v>3.0499446172432578E-2</v>
      </c>
      <c r="K29" s="22">
        <v>3.0621726290183841E-2</v>
      </c>
      <c r="L29" s="101"/>
      <c r="M29" s="22">
        <v>3.1550797272356594E-2</v>
      </c>
      <c r="N29" s="22">
        <v>3.1952730555538378E-2</v>
      </c>
      <c r="O29" s="387">
        <v>3.1365740630109828E-2</v>
      </c>
      <c r="P29" s="22"/>
      <c r="Q29" s="101"/>
      <c r="R29" s="22">
        <v>3.5340401680906089E-2</v>
      </c>
      <c r="S29" s="22">
        <v>3.6474164739919622E-2</v>
      </c>
      <c r="T29" s="22">
        <v>3.4193972117127616E-2</v>
      </c>
      <c r="U29" s="22">
        <v>3.1688458695129602E-2</v>
      </c>
      <c r="V29" s="101"/>
      <c r="W29" s="22">
        <v>2.9801569936269735E-2</v>
      </c>
      <c r="X29" s="22">
        <v>3.2146516312579004E-2</v>
      </c>
      <c r="Y29" s="22">
        <v>3.0284785054567484E-2</v>
      </c>
      <c r="Z29" s="22">
        <v>3.2055413160261885E-2</v>
      </c>
      <c r="AA29" s="101"/>
      <c r="AB29" s="22">
        <f t="shared" ref="AB29:AB37" si="2">+M29</f>
        <v>3.1550797272356594E-2</v>
      </c>
      <c r="AC29" s="22">
        <v>3.2399276300665233E-2</v>
      </c>
      <c r="AD29" s="394">
        <v>3.1682521796167755E-2</v>
      </c>
      <c r="AE29" s="22"/>
      <c r="AF29" s="34"/>
    </row>
    <row r="30" spans="1:32" ht="15" customHeight="1">
      <c r="A30" s="238" t="s">
        <v>29</v>
      </c>
      <c r="B30" s="101"/>
      <c r="C30" s="22">
        <v>0.78763213493066175</v>
      </c>
      <c r="D30" s="114"/>
      <c r="E30" s="22">
        <v>0.72631712730543674</v>
      </c>
      <c r="F30" s="22">
        <v>0.72332570789496153</v>
      </c>
      <c r="G30" s="22">
        <v>0.74552826301057129</v>
      </c>
      <c r="H30" s="101"/>
      <c r="I30" s="22">
        <v>0.78404456134322653</v>
      </c>
      <c r="J30" s="22">
        <v>0.75969200300833062</v>
      </c>
      <c r="K30" s="22">
        <v>0.73828992060391885</v>
      </c>
      <c r="L30" s="101"/>
      <c r="M30" s="22">
        <v>0.71499091185223529</v>
      </c>
      <c r="N30" s="22">
        <v>0.7130965255899322</v>
      </c>
      <c r="O30" s="387">
        <v>0.70399707612700668</v>
      </c>
      <c r="P30" s="22"/>
      <c r="Q30" s="101"/>
      <c r="R30" s="22">
        <v>0.73526417300372859</v>
      </c>
      <c r="S30" s="22">
        <v>0.71793221516532668</v>
      </c>
      <c r="T30" s="22">
        <v>0.71723816213046809</v>
      </c>
      <c r="U30" s="22">
        <v>0.81406234257803456</v>
      </c>
      <c r="V30" s="101"/>
      <c r="W30" s="22">
        <v>0.8386223128030752</v>
      </c>
      <c r="X30" s="22">
        <v>0.73367557395353922</v>
      </c>
      <c r="Y30" s="22">
        <v>0.71357185716963711</v>
      </c>
      <c r="Z30" s="22">
        <v>0.68094408593485611</v>
      </c>
      <c r="AA30" s="101"/>
      <c r="AB30" s="22">
        <f t="shared" si="2"/>
        <v>0.71499091185223529</v>
      </c>
      <c r="AC30" s="22">
        <v>0.71117757256550229</v>
      </c>
      <c r="AD30" s="22">
        <v>0.68606234246468956</v>
      </c>
      <c r="AE30" s="22"/>
      <c r="AF30" s="34"/>
    </row>
    <row r="31" spans="1:32" ht="15" customHeight="1">
      <c r="A31" s="238" t="s">
        <v>30</v>
      </c>
      <c r="B31" s="101"/>
      <c r="C31" s="22">
        <v>6.8488633620546104E-3</v>
      </c>
      <c r="D31" s="114"/>
      <c r="E31" s="22">
        <v>7.9454517557913588E-4</v>
      </c>
      <c r="F31" s="22">
        <v>-7.1653843192377709E-4</v>
      </c>
      <c r="G31" s="22">
        <v>-2.9182834559245796E-3</v>
      </c>
      <c r="H31" s="101"/>
      <c r="I31" s="22">
        <v>7.1783014157828176E-5</v>
      </c>
      <c r="J31" s="22">
        <v>6.483764006402935E-4</v>
      </c>
      <c r="K31" s="22">
        <v>9.793034575701035E-4</v>
      </c>
      <c r="L31" s="101"/>
      <c r="M31" s="22">
        <v>8.6967339976537332E-4</v>
      </c>
      <c r="N31" s="22">
        <v>-9.9665512526559332E-3</v>
      </c>
      <c r="O31" s="387">
        <v>-1.2044958917475321E-2</v>
      </c>
      <c r="P31" s="22"/>
      <c r="Q31" s="101"/>
      <c r="R31" s="22">
        <v>-2.9701864963302974E-4</v>
      </c>
      <c r="S31" s="22">
        <v>1.0874468313418185E-3</v>
      </c>
      <c r="T31" s="22">
        <v>-1.5188893914983186E-3</v>
      </c>
      <c r="U31" s="22">
        <v>-2.2271887453053142E-3</v>
      </c>
      <c r="V31" s="101"/>
      <c r="W31" s="22">
        <v>3.3221050616536428E-4</v>
      </c>
      <c r="X31" s="22">
        <v>-2.7045965614292007E-4</v>
      </c>
      <c r="Y31" s="22">
        <v>5.7561029872592805E-4</v>
      </c>
      <c r="Z31" s="22">
        <v>3.4251119623614733E-4</v>
      </c>
      <c r="AA31" s="101"/>
      <c r="AB31" s="22">
        <f t="shared" si="2"/>
        <v>8.6967339976537332E-4</v>
      </c>
      <c r="AC31" s="22">
        <v>-1.0851185306239871E-2</v>
      </c>
      <c r="AD31" s="22">
        <v>-2.2551008856935228E-3</v>
      </c>
      <c r="AE31" s="22"/>
      <c r="AF31" s="34"/>
    </row>
    <row r="32" spans="1:32" ht="15" customHeight="1">
      <c r="A32" s="238" t="s">
        <v>36</v>
      </c>
      <c r="B32" s="101"/>
      <c r="C32" s="22">
        <v>0.96706574699051417</v>
      </c>
      <c r="D32" s="114"/>
      <c r="E32" s="219">
        <v>0.99506099670171932</v>
      </c>
      <c r="F32" s="22">
        <v>0.91762404414190868</v>
      </c>
      <c r="G32" s="22">
        <v>0.82752209808933697</v>
      </c>
      <c r="H32" s="101"/>
      <c r="I32" s="219">
        <v>0.86693670795757205</v>
      </c>
      <c r="J32" s="22">
        <v>0.87018727103667382</v>
      </c>
      <c r="K32" s="22">
        <v>0.91445716540747135</v>
      </c>
      <c r="L32" s="101"/>
      <c r="M32" s="219">
        <v>0.97591195805459396</v>
      </c>
      <c r="N32" s="22">
        <v>0.95487609277964802</v>
      </c>
      <c r="O32" s="387">
        <v>0.9371777777001824</v>
      </c>
      <c r="P32" s="22"/>
      <c r="Q32" s="101"/>
      <c r="R32" s="219">
        <v>0.99513159597967227</v>
      </c>
      <c r="S32" s="22">
        <v>0.99506099670171932</v>
      </c>
      <c r="T32" s="219">
        <v>0.91762404414190868</v>
      </c>
      <c r="U32" s="219">
        <v>0.82752209808933697</v>
      </c>
      <c r="V32" s="101"/>
      <c r="W32" s="219">
        <v>0.82707573518653577</v>
      </c>
      <c r="X32" s="22">
        <v>0.86693670795757205</v>
      </c>
      <c r="Y32" s="22">
        <v>0.87018727103667382</v>
      </c>
      <c r="Z32" s="22">
        <v>0.91445716540747135</v>
      </c>
      <c r="AA32" s="101"/>
      <c r="AB32" s="219">
        <f t="shared" si="2"/>
        <v>0.97591195805459396</v>
      </c>
      <c r="AC32" s="22">
        <v>0.95487609277964802</v>
      </c>
      <c r="AD32" s="394">
        <v>0.9371777777001824</v>
      </c>
      <c r="AE32" s="22"/>
      <c r="AF32" s="34"/>
    </row>
    <row r="33" spans="1:32" ht="15" customHeight="1">
      <c r="A33" s="238" t="s">
        <v>79</v>
      </c>
      <c r="B33" s="101"/>
      <c r="C33" s="22">
        <v>0.15632299637720173</v>
      </c>
      <c r="D33" s="114"/>
      <c r="E33" s="22">
        <v>0.14252799924263893</v>
      </c>
      <c r="F33" s="22">
        <v>0.13594556813687358</v>
      </c>
      <c r="G33" s="22">
        <v>0.1173250166770598</v>
      </c>
      <c r="H33" s="101"/>
      <c r="I33" s="22">
        <v>0.1128541594714484</v>
      </c>
      <c r="J33" s="22">
        <v>0.1136933680087294</v>
      </c>
      <c r="K33" s="22">
        <v>0.10673546621060591</v>
      </c>
      <c r="L33" s="101"/>
      <c r="M33" s="22">
        <v>6.5572767511603028E-2</v>
      </c>
      <c r="N33" s="22">
        <v>6.5493575570417267E-2</v>
      </c>
      <c r="O33" s="387">
        <v>6.2344731169505146E-2</v>
      </c>
      <c r="P33" s="22"/>
      <c r="Q33" s="101"/>
      <c r="R33" s="22">
        <v>0.14425155463761571</v>
      </c>
      <c r="S33" s="22">
        <v>0.14252799924263893</v>
      </c>
      <c r="T33" s="22">
        <v>0.13594556813687358</v>
      </c>
      <c r="U33" s="22">
        <v>0.1173250166770598</v>
      </c>
      <c r="V33" s="101"/>
      <c r="W33" s="22">
        <v>0.11536268836627744</v>
      </c>
      <c r="X33" s="22">
        <v>0.1128541594714484</v>
      </c>
      <c r="Y33" s="22">
        <v>0.1136933680087294</v>
      </c>
      <c r="Z33" s="22">
        <v>0.10673546621060591</v>
      </c>
      <c r="AA33" s="101"/>
      <c r="AB33" s="22">
        <f t="shared" si="2"/>
        <v>6.5572767511603028E-2</v>
      </c>
      <c r="AC33" s="22">
        <v>6.5493575570417267E-2</v>
      </c>
      <c r="AD33" s="394">
        <v>6.2344731169505146E-2</v>
      </c>
      <c r="AE33" s="22"/>
      <c r="AF33" s="34"/>
    </row>
    <row r="34" spans="1:32" ht="15" customHeight="1">
      <c r="A34" s="238" t="s">
        <v>37</v>
      </c>
      <c r="B34" s="101"/>
      <c r="C34" s="22">
        <v>0.84448327315938532</v>
      </c>
      <c r="D34" s="114"/>
      <c r="E34" s="22">
        <v>0.8536748589420956</v>
      </c>
      <c r="F34" s="22">
        <v>0.85841839202078229</v>
      </c>
      <c r="G34" s="22">
        <v>0.84727329523748596</v>
      </c>
      <c r="H34" s="101"/>
      <c r="I34" s="22">
        <v>0.85590453121112287</v>
      </c>
      <c r="J34" s="22">
        <v>0.86309357334750392</v>
      </c>
      <c r="K34" s="22">
        <v>0.86471797587290267</v>
      </c>
      <c r="L34" s="101"/>
      <c r="M34" s="22">
        <v>0.82653155090810149</v>
      </c>
      <c r="N34" s="22">
        <v>0.8288073840368787</v>
      </c>
      <c r="O34" s="387">
        <v>0.84211491312994058</v>
      </c>
      <c r="P34" s="22"/>
      <c r="Q34" s="101"/>
      <c r="R34" s="22">
        <v>0.85003539114741478</v>
      </c>
      <c r="S34" s="22">
        <v>0.8536748589420956</v>
      </c>
      <c r="T34" s="22">
        <v>0.85841839202078229</v>
      </c>
      <c r="U34" s="22">
        <v>0.84727329523748596</v>
      </c>
      <c r="V34" s="101"/>
      <c r="W34" s="22">
        <v>0.8540217743909847</v>
      </c>
      <c r="X34" s="22">
        <v>0.85590453121112287</v>
      </c>
      <c r="Y34" s="22">
        <v>0.86309357334750392</v>
      </c>
      <c r="Z34" s="22">
        <v>0.86471797587290267</v>
      </c>
      <c r="AA34" s="101"/>
      <c r="AB34" s="22">
        <f t="shared" si="2"/>
        <v>0.82653155090810149</v>
      </c>
      <c r="AC34" s="22">
        <v>0.8288073840368787</v>
      </c>
      <c r="AD34" s="394">
        <v>0.84211491312994058</v>
      </c>
      <c r="AE34" s="22"/>
      <c r="AF34" s="34"/>
    </row>
    <row r="35" spans="1:32" ht="15" customHeight="1">
      <c r="A35" s="238" t="s">
        <v>80</v>
      </c>
      <c r="B35" s="101"/>
      <c r="C35" s="22">
        <v>0.41899999999999998</v>
      </c>
      <c r="D35" s="114"/>
      <c r="E35" s="22">
        <v>0.41771318998090362</v>
      </c>
      <c r="F35" s="22">
        <v>0.41668320054786201</v>
      </c>
      <c r="G35" s="22">
        <v>0.41045348232029893</v>
      </c>
      <c r="H35" s="101"/>
      <c r="I35" s="22">
        <v>0.39020539598618464</v>
      </c>
      <c r="J35" s="22">
        <v>0.38351471243880431</v>
      </c>
      <c r="K35" s="22">
        <v>0.37632001567333734</v>
      </c>
      <c r="L35" s="101"/>
      <c r="M35" s="22">
        <v>0.47170647288208528</v>
      </c>
      <c r="N35" s="22">
        <v>0.42860212173230511</v>
      </c>
      <c r="O35" s="387">
        <v>0.42640626349442751</v>
      </c>
      <c r="P35" s="22"/>
      <c r="Q35" s="101"/>
      <c r="R35" s="22">
        <v>0.44447289764208686</v>
      </c>
      <c r="S35" s="22">
        <v>0.41771318998090362</v>
      </c>
      <c r="T35" s="22">
        <v>0.41668320054786201</v>
      </c>
      <c r="U35" s="22">
        <v>0.41045348232029893</v>
      </c>
      <c r="V35" s="101"/>
      <c r="W35" s="22">
        <v>0.40196272101752334</v>
      </c>
      <c r="X35" s="22">
        <v>0.39020539598618464</v>
      </c>
      <c r="Y35" s="22">
        <v>0.38351471243880431</v>
      </c>
      <c r="Z35" s="22">
        <v>0.37632001567333734</v>
      </c>
      <c r="AA35" s="101"/>
      <c r="AB35" s="22">
        <f t="shared" si="2"/>
        <v>0.47170647288208528</v>
      </c>
      <c r="AC35" s="22">
        <v>0.42860212173230511</v>
      </c>
      <c r="AD35" s="394">
        <v>0.42640626349442751</v>
      </c>
      <c r="AE35" s="22"/>
      <c r="AF35" s="34"/>
    </row>
    <row r="36" spans="1:32" ht="15" customHeight="1">
      <c r="A36" s="238" t="s">
        <v>81</v>
      </c>
      <c r="B36" s="101"/>
      <c r="C36" s="22">
        <v>1.1192114930720769E-2</v>
      </c>
      <c r="D36" s="114"/>
      <c r="E36" s="22">
        <v>1.1925458699845607E-3</v>
      </c>
      <c r="F36" s="22">
        <v>-1.0841825803560722E-3</v>
      </c>
      <c r="G36" s="22">
        <v>-4.4320678275484018E-3</v>
      </c>
      <c r="H36" s="101"/>
      <c r="I36" s="22">
        <v>1.0878084653395486E-4</v>
      </c>
      <c r="J36" s="22">
        <v>9.6650719772237723E-4</v>
      </c>
      <c r="K36" s="22">
        <v>1.4571037191741991E-3</v>
      </c>
      <c r="L36" s="101"/>
      <c r="M36" s="22">
        <v>1.17214035011828E-3</v>
      </c>
      <c r="N36" s="22">
        <v>-1.3355734019037521E-2</v>
      </c>
      <c r="O36" s="387">
        <v>-1.641301672914924E-2</v>
      </c>
      <c r="P36" s="22"/>
      <c r="Q36" s="101"/>
      <c r="R36" s="22">
        <v>-4.4079725692617152E-4</v>
      </c>
      <c r="S36" s="22">
        <v>1.6412339349520801E-3</v>
      </c>
      <c r="T36" s="22">
        <v>-2.2835482398564796E-3</v>
      </c>
      <c r="U36" s="22">
        <v>-3.3777535677497372E-3</v>
      </c>
      <c r="V36" s="101"/>
      <c r="W36" s="22">
        <v>5.0825119288680151E-4</v>
      </c>
      <c r="X36" s="22">
        <v>-4.0932863918067864E-4</v>
      </c>
      <c r="Y36" s="22">
        <v>8.3853957143613345E-4</v>
      </c>
      <c r="Z36" s="22">
        <v>4.9303612771026757E-4</v>
      </c>
      <c r="AA36" s="101"/>
      <c r="AB36" s="22">
        <f t="shared" si="2"/>
        <v>1.17214035011828E-3</v>
      </c>
      <c r="AC36" s="22">
        <v>-1.442963560327019E-2</v>
      </c>
      <c r="AD36" s="22">
        <v>-3.0825397549845601E-3</v>
      </c>
      <c r="AE36" s="22"/>
      <c r="AF36" s="34"/>
    </row>
    <row r="37" spans="1:32" ht="15" customHeight="1">
      <c r="A37" s="238" t="s">
        <v>82</v>
      </c>
      <c r="B37" s="101"/>
      <c r="C37" s="22">
        <v>5.9937400736055656E-2</v>
      </c>
      <c r="D37" s="114"/>
      <c r="E37" s="22">
        <v>5.7887861255928028E-2</v>
      </c>
      <c r="F37" s="22">
        <v>5.8189000902339062E-2</v>
      </c>
      <c r="G37" s="22">
        <v>5.7388332999679652E-2</v>
      </c>
      <c r="H37" s="101"/>
      <c r="I37" s="22">
        <v>5.4724084550103469E-2</v>
      </c>
      <c r="J37" s="22">
        <v>5.4336849912502212E-2</v>
      </c>
      <c r="K37" s="22">
        <v>5.3709297576779974E-2</v>
      </c>
      <c r="L37" s="101"/>
      <c r="M37" s="22">
        <v>5.3452807284006108E-2</v>
      </c>
      <c r="N37" s="22">
        <v>5.3784513788365143E-2</v>
      </c>
      <c r="O37" s="387">
        <v>5.3062564878695186E-2</v>
      </c>
      <c r="P37" s="22"/>
      <c r="Q37" s="101"/>
      <c r="R37" s="22">
        <v>5.8920280446277541E-2</v>
      </c>
      <c r="S37" s="22">
        <v>5.8352658302430693E-2</v>
      </c>
      <c r="T37" s="22">
        <v>5.7310165008071609E-2</v>
      </c>
      <c r="U37" s="22">
        <v>5.6604881616915521E-2</v>
      </c>
      <c r="V37" s="101"/>
      <c r="W37" s="22">
        <v>5.5467447878545843E-2</v>
      </c>
      <c r="X37" s="22">
        <v>5.6664602300610288E-2</v>
      </c>
      <c r="Y37" s="22">
        <v>5.4798498074308762E-2</v>
      </c>
      <c r="Z37" s="22">
        <v>5.476374516347117E-2</v>
      </c>
      <c r="AA37" s="101"/>
      <c r="AB37" s="22">
        <f t="shared" si="2"/>
        <v>5.3452807284006108E-2</v>
      </c>
      <c r="AC37" s="22">
        <v>5.3124970652987748E-2</v>
      </c>
      <c r="AD37" s="22">
        <v>5.1925958560565873E-2</v>
      </c>
      <c r="AE37" s="22"/>
      <c r="AF37" s="34"/>
    </row>
    <row r="38" spans="1:32">
      <c r="A38" s="181" t="s">
        <v>141</v>
      </c>
    </row>
    <row r="39" spans="1:32">
      <c r="A39" s="182"/>
    </row>
    <row r="42" spans="1:32">
      <c r="Z42" s="176"/>
      <c r="AA42" s="176"/>
      <c r="AB42" s="176"/>
      <c r="AC42" s="176"/>
      <c r="AD42" s="176"/>
      <c r="AE42" s="176"/>
      <c r="AF42" s="176"/>
    </row>
  </sheetData>
  <mergeCells count="6">
    <mergeCell ref="E6:G6"/>
    <mergeCell ref="AB6:AE6"/>
    <mergeCell ref="M6:P6"/>
    <mergeCell ref="R6:U6"/>
    <mergeCell ref="W6:Z6"/>
    <mergeCell ref="I6:K6"/>
  </mergeCells>
  <conditionalFormatting sqref="D29:D36">
    <cfRule type="containsErrors" dxfId="1598" priority="300">
      <formula>ISERROR(D29)</formula>
    </cfRule>
  </conditionalFormatting>
  <conditionalFormatting sqref="D8">
    <cfRule type="containsErrors" dxfId="1597" priority="279">
      <formula>ISERROR(D8)</formula>
    </cfRule>
  </conditionalFormatting>
  <conditionalFormatting sqref="Q21:Q22">
    <cfRule type="containsErrors" dxfId="1596" priority="335">
      <formula>ISERROR(Q21)</formula>
    </cfRule>
  </conditionalFormatting>
  <conditionalFormatting sqref="Q23:Q25">
    <cfRule type="containsErrors" dxfId="1595" priority="325">
      <formula>ISERROR(Q23)</formula>
    </cfRule>
  </conditionalFormatting>
  <conditionalFormatting sqref="Q9:Q20">
    <cfRule type="containsErrors" dxfId="1594" priority="339">
      <formula>ISERROR(Q9)</formula>
    </cfRule>
  </conditionalFormatting>
  <conditionalFormatting sqref="D9:D20">
    <cfRule type="containsErrors" dxfId="1593" priority="329">
      <formula>ISERROR(D9)</formula>
    </cfRule>
  </conditionalFormatting>
  <conditionalFormatting sqref="D23:D25">
    <cfRule type="containsErrors" dxfId="1592" priority="321">
      <formula>ISERROR(D23)</formula>
    </cfRule>
  </conditionalFormatting>
  <conditionalFormatting sqref="D21:D22">
    <cfRule type="containsErrors" dxfId="1591" priority="328">
      <formula>ISERROR(D21)</formula>
    </cfRule>
  </conditionalFormatting>
  <conditionalFormatting sqref="D28">
    <cfRule type="containsErrors" dxfId="1590" priority="314">
      <formula>ISERROR(D28)</formula>
    </cfRule>
  </conditionalFormatting>
  <conditionalFormatting sqref="Q28">
    <cfRule type="containsErrors" dxfId="1589" priority="318">
      <formula>ISERROR(Q28)</formula>
    </cfRule>
  </conditionalFormatting>
  <conditionalFormatting sqref="D27">
    <cfRule type="containsErrors" dxfId="1588" priority="307">
      <formula>ISERROR(D27)</formula>
    </cfRule>
  </conditionalFormatting>
  <conditionalFormatting sqref="Q27">
    <cfRule type="containsErrors" dxfId="1587" priority="311">
      <formula>ISERROR(Q27)</formula>
    </cfRule>
  </conditionalFormatting>
  <conditionalFormatting sqref="Q29:Q36">
    <cfRule type="containsErrors" dxfId="1586" priority="304">
      <formula>ISERROR(Q29)</formula>
    </cfRule>
  </conditionalFormatting>
  <conditionalFormatting sqref="D37">
    <cfRule type="containsErrors" dxfId="1585" priority="293">
      <formula>ISERROR(D37)</formula>
    </cfRule>
  </conditionalFormatting>
  <conditionalFormatting sqref="Q37">
    <cfRule type="containsErrors" dxfId="1584" priority="297">
      <formula>ISERROR(Q37)</formula>
    </cfRule>
  </conditionalFormatting>
  <conditionalFormatting sqref="Q8">
    <cfRule type="containsErrors" dxfId="1583" priority="283">
      <formula>ISERROR(Q8)</formula>
    </cfRule>
  </conditionalFormatting>
  <conditionalFormatting sqref="Q26">
    <cfRule type="containsErrors" dxfId="1582" priority="276">
      <formula>ISERROR(Q26)</formula>
    </cfRule>
  </conditionalFormatting>
  <conditionalFormatting sqref="D26">
    <cfRule type="containsErrors" dxfId="1581" priority="272">
      <formula>ISERROR(D26)</formula>
    </cfRule>
  </conditionalFormatting>
  <conditionalFormatting sqref="B7">
    <cfRule type="containsErrors" dxfId="1580" priority="264">
      <formula>ISERROR(B7)</formula>
    </cfRule>
  </conditionalFormatting>
  <conditionalFormatting sqref="B21:B22">
    <cfRule type="containsErrors" dxfId="1579" priority="270">
      <formula>ISERROR(B21)</formula>
    </cfRule>
  </conditionalFormatting>
  <conditionalFormatting sqref="B23:B25">
    <cfRule type="containsErrors" dxfId="1578" priority="269">
      <formula>ISERROR(B23)</formula>
    </cfRule>
  </conditionalFormatting>
  <conditionalFormatting sqref="B9:B20">
    <cfRule type="containsErrors" dxfId="1577" priority="271">
      <formula>ISERROR(B9)</formula>
    </cfRule>
  </conditionalFormatting>
  <conditionalFormatting sqref="B28">
    <cfRule type="containsErrors" dxfId="1576" priority="268">
      <formula>ISERROR(B28)</formula>
    </cfRule>
  </conditionalFormatting>
  <conditionalFormatting sqref="B27">
    <cfRule type="containsErrors" dxfId="1575" priority="267">
      <formula>ISERROR(B27)</formula>
    </cfRule>
  </conditionalFormatting>
  <conditionalFormatting sqref="B29:B36">
    <cfRule type="containsErrors" dxfId="1574" priority="266">
      <formula>ISERROR(B29)</formula>
    </cfRule>
  </conditionalFormatting>
  <conditionalFormatting sqref="B37">
    <cfRule type="containsErrors" dxfId="1573" priority="265">
      <formula>ISERROR(B37)</formula>
    </cfRule>
  </conditionalFormatting>
  <conditionalFormatting sqref="B8">
    <cfRule type="containsErrors" dxfId="1572" priority="263">
      <formula>ISERROR(B8)</formula>
    </cfRule>
  </conditionalFormatting>
  <conditionalFormatting sqref="B26">
    <cfRule type="containsErrors" dxfId="1571" priority="262">
      <formula>ISERROR(B26)</formula>
    </cfRule>
  </conditionalFormatting>
  <conditionalFormatting sqref="I29:I36 AF29:AF36">
    <cfRule type="containsErrors" dxfId="1570" priority="246">
      <formula>ISERROR(I29)</formula>
    </cfRule>
  </conditionalFormatting>
  <conditionalFormatting sqref="I8 AF8">
    <cfRule type="containsErrors" dxfId="1569" priority="244">
      <formula>ISERROR(I8)</formula>
    </cfRule>
  </conditionalFormatting>
  <conditionalFormatting sqref="I21:I22 AF21:AF22">
    <cfRule type="containsErrors" dxfId="1568" priority="250">
      <formula>ISERROR(I21)</formula>
    </cfRule>
  </conditionalFormatting>
  <conditionalFormatting sqref="I9 I11:I20 AF9:AF20">
    <cfRule type="containsErrors" dxfId="1567" priority="251">
      <formula>ISERROR(I9)</formula>
    </cfRule>
  </conditionalFormatting>
  <conditionalFormatting sqref="I23:I25 AF23:AF25">
    <cfRule type="containsErrors" dxfId="1566" priority="249">
      <formula>ISERROR(I23)</formula>
    </cfRule>
  </conditionalFormatting>
  <conditionalFormatting sqref="I28 AF28">
    <cfRule type="containsErrors" dxfId="1565" priority="248">
      <formula>ISERROR(I28)</formula>
    </cfRule>
  </conditionalFormatting>
  <conditionalFormatting sqref="I27 AF27">
    <cfRule type="containsErrors" dxfId="1564" priority="247">
      <formula>ISERROR(I27)</formula>
    </cfRule>
  </conditionalFormatting>
  <conditionalFormatting sqref="I37 AF37">
    <cfRule type="containsErrors" dxfId="1563" priority="245">
      <formula>ISERROR(I37)</formula>
    </cfRule>
  </conditionalFormatting>
  <conditionalFormatting sqref="I26 AF26">
    <cfRule type="containsErrors" dxfId="1562" priority="243">
      <formula>ISERROR(I26)</formula>
    </cfRule>
  </conditionalFormatting>
  <conditionalFormatting sqref="C9:G9 C14:G14 C16:G16 C18:G20 C11:G12 I11:K12 I18:K20 I16:K16 I14:K14 I9:K9">
    <cfRule type="containsErrors" dxfId="1561" priority="241">
      <formula>ISERROR(C9)</formula>
    </cfRule>
  </conditionalFormatting>
  <conditionalFormatting sqref="C23:G25 I23:K25">
    <cfRule type="containsErrors" dxfId="1560" priority="239">
      <formula>ISERROR(C23)</formula>
    </cfRule>
  </conditionalFormatting>
  <conditionalFormatting sqref="C28:G28 I28:K28">
    <cfRule type="containsErrors" dxfId="1559" priority="238">
      <formula>ISERROR(C28)</formula>
    </cfRule>
  </conditionalFormatting>
  <conditionalFormatting sqref="C21:G22 I21:K22">
    <cfRule type="containsErrors" dxfId="1558" priority="240">
      <formula>ISERROR(C21)</formula>
    </cfRule>
  </conditionalFormatting>
  <conditionalFormatting sqref="C27:G27 I27:K27">
    <cfRule type="containsErrors" dxfId="1557" priority="237">
      <formula>ISERROR(C27)</formula>
    </cfRule>
  </conditionalFormatting>
  <conditionalFormatting sqref="C29:G29 C31:G36 I31:K36 I29:K29">
    <cfRule type="containsErrors" dxfId="1556" priority="236">
      <formula>ISERROR(C29)</formula>
    </cfRule>
  </conditionalFormatting>
  <conditionalFormatting sqref="C26:G26 I26:K26">
    <cfRule type="containsErrors" dxfId="1555" priority="234">
      <formula>ISERROR(C26)</formula>
    </cfRule>
  </conditionalFormatting>
  <conditionalFormatting sqref="C8:G8 I8:K8">
    <cfRule type="containsErrors" dxfId="1554" priority="233">
      <formula>ISERROR(C8)</formula>
    </cfRule>
  </conditionalFormatting>
  <conditionalFormatting sqref="C13:G13 I13:K13">
    <cfRule type="containsErrors" dxfId="1553" priority="232">
      <formula>ISERROR(C13)</formula>
    </cfRule>
  </conditionalFormatting>
  <conditionalFormatting sqref="C15:G15 I15:K15">
    <cfRule type="containsErrors" dxfId="1552" priority="231">
      <formula>ISERROR(C15)</formula>
    </cfRule>
  </conditionalFormatting>
  <conditionalFormatting sqref="C17:G17 I17:K17">
    <cfRule type="containsErrors" dxfId="1551" priority="230">
      <formula>ISERROR(C17)</formula>
    </cfRule>
  </conditionalFormatting>
  <conditionalFormatting sqref="C30:G30 I30:K30">
    <cfRule type="containsErrors" dxfId="1550" priority="229">
      <formula>ISERROR(C30)</formula>
    </cfRule>
  </conditionalFormatting>
  <conditionalFormatting sqref="S37">
    <cfRule type="containsErrors" dxfId="1549" priority="204">
      <formula>ISERROR(S37)</formula>
    </cfRule>
  </conditionalFormatting>
  <conditionalFormatting sqref="V29:V36">
    <cfRule type="containsErrors" dxfId="1548" priority="206">
      <formula>ISERROR(V29)</formula>
    </cfRule>
  </conditionalFormatting>
  <conditionalFormatting sqref="X30 X33:X36">
    <cfRule type="containsErrors" dxfId="1547" priority="205">
      <formula>ISERROR(X30)</formula>
    </cfRule>
  </conditionalFormatting>
  <conditionalFormatting sqref="X8">
    <cfRule type="containsErrors" dxfId="1546" priority="198">
      <formula>ISERROR(X8)</formula>
    </cfRule>
  </conditionalFormatting>
  <conditionalFormatting sqref="S9:S20">
    <cfRule type="containsErrors" dxfId="1545" priority="228">
      <formula>ISERROR(S9)</formula>
    </cfRule>
  </conditionalFormatting>
  <conditionalFormatting sqref="V21:V22">
    <cfRule type="containsErrors" dxfId="1544" priority="223">
      <formula>ISERROR(V21)</formula>
    </cfRule>
  </conditionalFormatting>
  <conditionalFormatting sqref="S28">
    <cfRule type="containsErrors" dxfId="1543" priority="216">
      <formula>ISERROR(S28)</formula>
    </cfRule>
  </conditionalFormatting>
  <conditionalFormatting sqref="V28">
    <cfRule type="containsErrors" dxfId="1542" priority="214">
      <formula>ISERROR(V28)</formula>
    </cfRule>
  </conditionalFormatting>
  <conditionalFormatting sqref="X21:X22">
    <cfRule type="containsErrors" dxfId="1541" priority="221">
      <formula>ISERROR(X21)</formula>
    </cfRule>
  </conditionalFormatting>
  <conditionalFormatting sqref="S21:S22">
    <cfRule type="containsErrors" dxfId="1540" priority="226">
      <formula>ISERROR(S21)</formula>
    </cfRule>
  </conditionalFormatting>
  <conditionalFormatting sqref="V9:V20">
    <cfRule type="containsErrors" dxfId="1539" priority="224">
      <formula>ISERROR(V9)</formula>
    </cfRule>
  </conditionalFormatting>
  <conditionalFormatting sqref="X9:X20">
    <cfRule type="containsErrors" dxfId="1538" priority="222">
      <formula>ISERROR(X9)</formula>
    </cfRule>
  </conditionalFormatting>
  <conditionalFormatting sqref="S23:S25">
    <cfRule type="containsErrors" dxfId="1537" priority="220">
      <formula>ISERROR(S23)</formula>
    </cfRule>
  </conditionalFormatting>
  <conditionalFormatting sqref="V23:V25">
    <cfRule type="containsErrors" dxfId="1536" priority="218">
      <formula>ISERROR(V23)</formula>
    </cfRule>
  </conditionalFormatting>
  <conditionalFormatting sqref="X24:X25">
    <cfRule type="containsErrors" dxfId="1535" priority="217">
      <formula>ISERROR(X24)</formula>
    </cfRule>
  </conditionalFormatting>
  <conditionalFormatting sqref="S27">
    <cfRule type="containsErrors" dxfId="1534" priority="212">
      <formula>ISERROR(S27)</formula>
    </cfRule>
  </conditionalFormatting>
  <conditionalFormatting sqref="X28">
    <cfRule type="containsErrors" dxfId="1533" priority="213">
      <formula>ISERROR(X28)</formula>
    </cfRule>
  </conditionalFormatting>
  <conditionalFormatting sqref="V27">
    <cfRule type="containsErrors" dxfId="1532" priority="210">
      <formula>ISERROR(V27)</formula>
    </cfRule>
  </conditionalFormatting>
  <conditionalFormatting sqref="S29:S31 S33:S36">
    <cfRule type="containsErrors" dxfId="1531" priority="208">
      <formula>ISERROR(S29)</formula>
    </cfRule>
  </conditionalFormatting>
  <conditionalFormatting sqref="X27">
    <cfRule type="containsErrors" dxfId="1530" priority="209">
      <formula>ISERROR(X27)</formula>
    </cfRule>
  </conditionalFormatting>
  <conditionalFormatting sqref="V37">
    <cfRule type="containsErrors" dxfId="1529" priority="202">
      <formula>ISERROR(V37)</formula>
    </cfRule>
  </conditionalFormatting>
  <conditionalFormatting sqref="S8">
    <cfRule type="containsErrors" dxfId="1528" priority="201">
      <formula>ISERROR(S8)</formula>
    </cfRule>
  </conditionalFormatting>
  <conditionalFormatting sqref="V8">
    <cfRule type="containsErrors" dxfId="1527" priority="199">
      <formula>ISERROR(V8)</formula>
    </cfRule>
  </conditionalFormatting>
  <conditionalFormatting sqref="S26">
    <cfRule type="containsErrors" dxfId="1526" priority="197">
      <formula>ISERROR(S26)</formula>
    </cfRule>
  </conditionalFormatting>
  <conditionalFormatting sqref="V26">
    <cfRule type="containsErrors" dxfId="1525" priority="195">
      <formula>ISERROR(V26)</formula>
    </cfRule>
  </conditionalFormatting>
  <conditionalFormatting sqref="X26">
    <cfRule type="containsErrors" dxfId="1524" priority="194">
      <formula>ISERROR(X26)</formula>
    </cfRule>
  </conditionalFormatting>
  <conditionalFormatting sqref="X23">
    <cfRule type="containsErrors" dxfId="1523" priority="193">
      <formula>ISERROR(X23)</formula>
    </cfRule>
  </conditionalFormatting>
  <conditionalFormatting sqref="X31">
    <cfRule type="containsErrors" dxfId="1522" priority="187">
      <formula>ISERROR(X31)</formula>
    </cfRule>
  </conditionalFormatting>
  <conditionalFormatting sqref="X29">
    <cfRule type="containsErrors" dxfId="1521" priority="190">
      <formula>ISERROR(X29)</formula>
    </cfRule>
  </conditionalFormatting>
  <conditionalFormatting sqref="X37">
    <cfRule type="containsErrors" dxfId="1520" priority="184">
      <formula>ISERROR(X37)</formula>
    </cfRule>
  </conditionalFormatting>
  <conditionalFormatting sqref="C37:G37 I37:K37">
    <cfRule type="containsErrors" dxfId="1519" priority="182">
      <formula>ISERROR(C37)</formula>
    </cfRule>
  </conditionalFormatting>
  <conditionalFormatting sqref="K29:K36">
    <cfRule type="containsErrors" dxfId="1518" priority="176">
      <formula>ISERROR(K29)</formula>
    </cfRule>
  </conditionalFormatting>
  <conditionalFormatting sqref="K8">
    <cfRule type="containsErrors" dxfId="1517" priority="174">
      <formula>ISERROR(K8)</formula>
    </cfRule>
  </conditionalFormatting>
  <conditionalFormatting sqref="K21:K22">
    <cfRule type="containsErrors" dxfId="1516" priority="180">
      <formula>ISERROR(K21)</formula>
    </cfRule>
  </conditionalFormatting>
  <conditionalFormatting sqref="K9:K20">
    <cfRule type="containsErrors" dxfId="1515" priority="181">
      <formula>ISERROR(K9)</formula>
    </cfRule>
  </conditionalFormatting>
  <conditionalFormatting sqref="K23:K25">
    <cfRule type="containsErrors" dxfId="1514" priority="179">
      <formula>ISERROR(K23)</formula>
    </cfRule>
  </conditionalFormatting>
  <conditionalFormatting sqref="K28">
    <cfRule type="containsErrors" dxfId="1513" priority="178">
      <formula>ISERROR(K28)</formula>
    </cfRule>
  </conditionalFormatting>
  <conditionalFormatting sqref="K27">
    <cfRule type="containsErrors" dxfId="1512" priority="177">
      <formula>ISERROR(K27)</formula>
    </cfRule>
  </conditionalFormatting>
  <conditionalFormatting sqref="K37">
    <cfRule type="containsErrors" dxfId="1511" priority="175">
      <formula>ISERROR(K37)</formula>
    </cfRule>
  </conditionalFormatting>
  <conditionalFormatting sqref="K26">
    <cfRule type="containsErrors" dxfId="1510" priority="173">
      <formula>ISERROR(K26)</formula>
    </cfRule>
  </conditionalFormatting>
  <conditionalFormatting sqref="S32">
    <cfRule type="containsErrors" dxfId="1509" priority="168">
      <formula>ISERROR(S32)</formula>
    </cfRule>
  </conditionalFormatting>
  <conditionalFormatting sqref="X32">
    <cfRule type="containsErrors" dxfId="1508" priority="167">
      <formula>ISERROR(X32)</formula>
    </cfRule>
  </conditionalFormatting>
  <conditionalFormatting sqref="C10:G10 I10:K10">
    <cfRule type="containsErrors" dxfId="1507" priority="164">
      <formula>ISERROR(C10)</formula>
    </cfRule>
  </conditionalFormatting>
  <conditionalFormatting sqref="J29:K36">
    <cfRule type="containsErrors" dxfId="1506" priority="149">
      <formula>ISERROR(J29)</formula>
    </cfRule>
  </conditionalFormatting>
  <conditionalFormatting sqref="J8:K8">
    <cfRule type="containsErrors" dxfId="1505" priority="147">
      <formula>ISERROR(J8)</formula>
    </cfRule>
  </conditionalFormatting>
  <conditionalFormatting sqref="H9:H20">
    <cfRule type="containsErrors" dxfId="1504" priority="145">
      <formula>ISERROR(H9)</formula>
    </cfRule>
  </conditionalFormatting>
  <conditionalFormatting sqref="J26:K26">
    <cfRule type="containsErrors" dxfId="1503" priority="146">
      <formula>ISERROR(J26)</formula>
    </cfRule>
  </conditionalFormatting>
  <conditionalFormatting sqref="J21:K22">
    <cfRule type="containsErrors" dxfId="1502" priority="153">
      <formula>ISERROR(J21)</formula>
    </cfRule>
  </conditionalFormatting>
  <conditionalFormatting sqref="J9:K20">
    <cfRule type="containsErrors" dxfId="1501" priority="154">
      <formula>ISERROR(J9)</formula>
    </cfRule>
  </conditionalFormatting>
  <conditionalFormatting sqref="J23:K25">
    <cfRule type="containsErrors" dxfId="1500" priority="152">
      <formula>ISERROR(J23)</formula>
    </cfRule>
  </conditionalFormatting>
  <conditionalFormatting sqref="J28:K28">
    <cfRule type="containsErrors" dxfId="1499" priority="151">
      <formula>ISERROR(J28)</formula>
    </cfRule>
  </conditionalFormatting>
  <conditionalFormatting sqref="J27:K27">
    <cfRule type="containsErrors" dxfId="1498" priority="150">
      <formula>ISERROR(J27)</formula>
    </cfRule>
  </conditionalFormatting>
  <conditionalFormatting sqref="J37:K37">
    <cfRule type="containsErrors" dxfId="1497" priority="148">
      <formula>ISERROR(J37)</formula>
    </cfRule>
  </conditionalFormatting>
  <conditionalFormatting sqref="H21:H22">
    <cfRule type="containsErrors" dxfId="1496" priority="144">
      <formula>ISERROR(H21)</formula>
    </cfRule>
  </conditionalFormatting>
  <conditionalFormatting sqref="H23:H25">
    <cfRule type="containsErrors" dxfId="1495" priority="143">
      <formula>ISERROR(H23)</formula>
    </cfRule>
  </conditionalFormatting>
  <conditionalFormatting sqref="H28">
    <cfRule type="containsErrors" dxfId="1494" priority="142">
      <formula>ISERROR(H28)</formula>
    </cfRule>
  </conditionalFormatting>
  <conditionalFormatting sqref="H27">
    <cfRule type="containsErrors" dxfId="1493" priority="141">
      <formula>ISERROR(H27)</formula>
    </cfRule>
  </conditionalFormatting>
  <conditionalFormatting sqref="H29:H36">
    <cfRule type="containsErrors" dxfId="1492" priority="140">
      <formula>ISERROR(H29)</formula>
    </cfRule>
  </conditionalFormatting>
  <conditionalFormatting sqref="H37">
    <cfRule type="containsErrors" dxfId="1491" priority="139">
      <formula>ISERROR(H37)</formula>
    </cfRule>
  </conditionalFormatting>
  <conditionalFormatting sqref="H8">
    <cfRule type="containsErrors" dxfId="1490" priority="138">
      <formula>ISERROR(H8)</formula>
    </cfRule>
  </conditionalFormatting>
  <conditionalFormatting sqref="H26">
    <cfRule type="containsErrors" dxfId="1489" priority="137">
      <formula>ISERROR(H26)</formula>
    </cfRule>
  </conditionalFormatting>
  <conditionalFormatting sqref="AA27">
    <cfRule type="containsErrors" dxfId="1488" priority="126">
      <formula>ISERROR(AA27)</formula>
    </cfRule>
  </conditionalFormatting>
  <conditionalFormatting sqref="AC27">
    <cfRule type="containsErrors" dxfId="1487" priority="125">
      <formula>ISERROR(AC27)</formula>
    </cfRule>
  </conditionalFormatting>
  <conditionalFormatting sqref="AA29:AA36">
    <cfRule type="containsErrors" dxfId="1486" priority="124">
      <formula>ISERROR(AA29)</formula>
    </cfRule>
  </conditionalFormatting>
  <conditionalFormatting sqref="AC30 AC33:AC36">
    <cfRule type="containsErrors" dxfId="1485" priority="123">
      <formula>ISERROR(AC30)</formula>
    </cfRule>
  </conditionalFormatting>
  <conditionalFormatting sqref="AC8">
    <cfRule type="containsErrors" dxfId="1484" priority="120">
      <formula>ISERROR(AC8)</formula>
    </cfRule>
  </conditionalFormatting>
  <conditionalFormatting sqref="AA21:AA22">
    <cfRule type="containsErrors" dxfId="1483" priority="133">
      <formula>ISERROR(AA21)</formula>
    </cfRule>
  </conditionalFormatting>
  <conditionalFormatting sqref="AA28">
    <cfRule type="containsErrors" dxfId="1482" priority="128">
      <formula>ISERROR(AA28)</formula>
    </cfRule>
  </conditionalFormatting>
  <conditionalFormatting sqref="AC21:AC22">
    <cfRule type="containsErrors" dxfId="1481" priority="131">
      <formula>ISERROR(AC21)</formula>
    </cfRule>
  </conditionalFormatting>
  <conditionalFormatting sqref="AA9:AA20">
    <cfRule type="containsErrors" dxfId="1480" priority="134">
      <formula>ISERROR(AA9)</formula>
    </cfRule>
  </conditionalFormatting>
  <conditionalFormatting sqref="AC9:AC20">
    <cfRule type="containsErrors" dxfId="1479" priority="132">
      <formula>ISERROR(AC9)</formula>
    </cfRule>
  </conditionalFormatting>
  <conditionalFormatting sqref="AA23:AA25">
    <cfRule type="containsErrors" dxfId="1478" priority="130">
      <formula>ISERROR(AA23)</formula>
    </cfRule>
  </conditionalFormatting>
  <conditionalFormatting sqref="AC24:AC25">
    <cfRule type="containsErrors" dxfId="1477" priority="129">
      <formula>ISERROR(AC24)</formula>
    </cfRule>
  </conditionalFormatting>
  <conditionalFormatting sqref="AC28">
    <cfRule type="containsErrors" dxfId="1476" priority="127">
      <formula>ISERROR(AC28)</formula>
    </cfRule>
  </conditionalFormatting>
  <conditionalFormatting sqref="AA37">
    <cfRule type="containsErrors" dxfId="1475" priority="122">
      <formula>ISERROR(AA37)</formula>
    </cfRule>
  </conditionalFormatting>
  <conditionalFormatting sqref="AA8">
    <cfRule type="containsErrors" dxfId="1474" priority="121">
      <formula>ISERROR(AA8)</formula>
    </cfRule>
  </conditionalFormatting>
  <conditionalFormatting sqref="AA26">
    <cfRule type="containsErrors" dxfId="1473" priority="119">
      <formula>ISERROR(AA26)</formula>
    </cfRule>
  </conditionalFormatting>
  <conditionalFormatting sqref="AC26">
    <cfRule type="containsErrors" dxfId="1472" priority="118">
      <formula>ISERROR(AC26)</formula>
    </cfRule>
  </conditionalFormatting>
  <conditionalFormatting sqref="AC23">
    <cfRule type="containsErrors" dxfId="1471" priority="117">
      <formula>ISERROR(AC23)</formula>
    </cfRule>
  </conditionalFormatting>
  <conditionalFormatting sqref="AC31">
    <cfRule type="containsErrors" dxfId="1470" priority="115">
      <formula>ISERROR(AC31)</formula>
    </cfRule>
  </conditionalFormatting>
  <conditionalFormatting sqref="AC29">
    <cfRule type="containsErrors" dxfId="1469" priority="116">
      <formula>ISERROR(AC29)</formula>
    </cfRule>
  </conditionalFormatting>
  <conditionalFormatting sqref="AC37">
    <cfRule type="containsErrors" dxfId="1468" priority="114">
      <formula>ISERROR(AC37)</formula>
    </cfRule>
  </conditionalFormatting>
  <conditionalFormatting sqref="AC32">
    <cfRule type="containsErrors" dxfId="1467" priority="113">
      <formula>ISERROR(AC32)</formula>
    </cfRule>
  </conditionalFormatting>
  <conditionalFormatting sqref="M11:M12 M18:M20 M16 M14 M9 P9 P14 P16 P18:P20 P11:P12">
    <cfRule type="containsErrors" dxfId="1466" priority="102">
      <formula>ISERROR(M9)</formula>
    </cfRule>
  </conditionalFormatting>
  <conditionalFormatting sqref="M29:M36">
    <cfRule type="containsErrors" dxfId="1465" priority="106">
      <formula>ISERROR(M29)</formula>
    </cfRule>
  </conditionalFormatting>
  <conditionalFormatting sqref="M8">
    <cfRule type="containsErrors" dxfId="1464" priority="104">
      <formula>ISERROR(M8)</formula>
    </cfRule>
  </conditionalFormatting>
  <conditionalFormatting sqref="M21:M22">
    <cfRule type="containsErrors" dxfId="1463" priority="110">
      <formula>ISERROR(M21)</formula>
    </cfRule>
  </conditionalFormatting>
  <conditionalFormatting sqref="M9 M11:M20">
    <cfRule type="containsErrors" dxfId="1462" priority="111">
      <formula>ISERROR(M9)</formula>
    </cfRule>
  </conditionalFormatting>
  <conditionalFormatting sqref="M23:M25">
    <cfRule type="containsErrors" dxfId="1461" priority="109">
      <formula>ISERROR(M23)</formula>
    </cfRule>
  </conditionalFormatting>
  <conditionalFormatting sqref="M28">
    <cfRule type="containsErrors" dxfId="1460" priority="108">
      <formula>ISERROR(M28)</formula>
    </cfRule>
  </conditionalFormatting>
  <conditionalFormatting sqref="M27">
    <cfRule type="containsErrors" dxfId="1459" priority="107">
      <formula>ISERROR(M27)</formula>
    </cfRule>
  </conditionalFormatting>
  <conditionalFormatting sqref="M37">
    <cfRule type="containsErrors" dxfId="1458" priority="105">
      <formula>ISERROR(M37)</formula>
    </cfRule>
  </conditionalFormatting>
  <conditionalFormatting sqref="M26">
    <cfRule type="containsErrors" dxfId="1457" priority="103">
      <formula>ISERROR(M26)</formula>
    </cfRule>
  </conditionalFormatting>
  <conditionalFormatting sqref="M23:M25 P23:P25">
    <cfRule type="containsErrors" dxfId="1456" priority="100">
      <formula>ISERROR(M23)</formula>
    </cfRule>
  </conditionalFormatting>
  <conditionalFormatting sqref="M28 P28">
    <cfRule type="containsErrors" dxfId="1455" priority="99">
      <formula>ISERROR(M28)</formula>
    </cfRule>
  </conditionalFormatting>
  <conditionalFormatting sqref="M21:M22 P21:P22">
    <cfRule type="containsErrors" dxfId="1454" priority="101">
      <formula>ISERROR(M21)</formula>
    </cfRule>
  </conditionalFormatting>
  <conditionalFormatting sqref="M27 P27">
    <cfRule type="containsErrors" dxfId="1453" priority="98">
      <formula>ISERROR(M27)</formula>
    </cfRule>
  </conditionalFormatting>
  <conditionalFormatting sqref="M31:M36 M29 P29 P31:P36">
    <cfRule type="containsErrors" dxfId="1452" priority="97">
      <formula>ISERROR(M29)</formula>
    </cfRule>
  </conditionalFormatting>
  <conditionalFormatting sqref="M26 P26">
    <cfRule type="containsErrors" dxfId="1451" priority="96">
      <formula>ISERROR(M26)</formula>
    </cfRule>
  </conditionalFormatting>
  <conditionalFormatting sqref="M8 P8">
    <cfRule type="containsErrors" dxfId="1450" priority="95">
      <formula>ISERROR(M8)</formula>
    </cfRule>
  </conditionalFormatting>
  <conditionalFormatting sqref="M13 P13">
    <cfRule type="containsErrors" dxfId="1449" priority="94">
      <formula>ISERROR(M13)</formula>
    </cfRule>
  </conditionalFormatting>
  <conditionalFormatting sqref="M15 P15">
    <cfRule type="containsErrors" dxfId="1448" priority="93">
      <formula>ISERROR(M15)</formula>
    </cfRule>
  </conditionalFormatting>
  <conditionalFormatting sqref="M17 P17">
    <cfRule type="containsErrors" dxfId="1447" priority="92">
      <formula>ISERROR(M17)</formula>
    </cfRule>
  </conditionalFormatting>
  <conditionalFormatting sqref="M30 P30">
    <cfRule type="containsErrors" dxfId="1446" priority="91">
      <formula>ISERROR(M30)</formula>
    </cfRule>
  </conditionalFormatting>
  <conditionalFormatting sqref="M37 P37">
    <cfRule type="containsErrors" dxfId="1445" priority="90">
      <formula>ISERROR(M37)</formula>
    </cfRule>
  </conditionalFormatting>
  <conditionalFormatting sqref="P29:P36">
    <cfRule type="containsErrors" dxfId="1444" priority="84">
      <formula>ISERROR(P29)</formula>
    </cfRule>
  </conditionalFormatting>
  <conditionalFormatting sqref="P8">
    <cfRule type="containsErrors" dxfId="1443" priority="82">
      <formula>ISERROR(P8)</formula>
    </cfRule>
  </conditionalFormatting>
  <conditionalFormatting sqref="P21:P22">
    <cfRule type="containsErrors" dxfId="1442" priority="88">
      <formula>ISERROR(P21)</formula>
    </cfRule>
  </conditionalFormatting>
  <conditionalFormatting sqref="P9:P20">
    <cfRule type="containsErrors" dxfId="1441" priority="89">
      <formula>ISERROR(P9)</formula>
    </cfRule>
  </conditionalFormatting>
  <conditionalFormatting sqref="P23:P25">
    <cfRule type="containsErrors" dxfId="1440" priority="87">
      <formula>ISERROR(P23)</formula>
    </cfRule>
  </conditionalFormatting>
  <conditionalFormatting sqref="P28">
    <cfRule type="containsErrors" dxfId="1439" priority="86">
      <formula>ISERROR(P28)</formula>
    </cfRule>
  </conditionalFormatting>
  <conditionalFormatting sqref="P27">
    <cfRule type="containsErrors" dxfId="1438" priority="85">
      <formula>ISERROR(P27)</formula>
    </cfRule>
  </conditionalFormatting>
  <conditionalFormatting sqref="P37">
    <cfRule type="containsErrors" dxfId="1437" priority="83">
      <formula>ISERROR(P37)</formula>
    </cfRule>
  </conditionalFormatting>
  <conditionalFormatting sqref="P26">
    <cfRule type="containsErrors" dxfId="1436" priority="81">
      <formula>ISERROR(P26)</formula>
    </cfRule>
  </conditionalFormatting>
  <conditionalFormatting sqref="M10 P10">
    <cfRule type="containsErrors" dxfId="1435" priority="80">
      <formula>ISERROR(M10)</formula>
    </cfRule>
  </conditionalFormatting>
  <conditionalFormatting sqref="L9:L20">
    <cfRule type="containsErrors" dxfId="1434" priority="69">
      <formula>ISERROR(L9)</formula>
    </cfRule>
  </conditionalFormatting>
  <conditionalFormatting sqref="P26">
    <cfRule type="containsErrors" dxfId="1433" priority="70">
      <formula>ISERROR(P26)</formula>
    </cfRule>
  </conditionalFormatting>
  <conditionalFormatting sqref="P29:P36">
    <cfRule type="containsErrors" dxfId="1432" priority="73">
      <formula>ISERROR(P29)</formula>
    </cfRule>
  </conditionalFormatting>
  <conditionalFormatting sqref="P8">
    <cfRule type="containsErrors" dxfId="1431" priority="71">
      <formula>ISERROR(P8)</formula>
    </cfRule>
  </conditionalFormatting>
  <conditionalFormatting sqref="P21:P22">
    <cfRule type="containsErrors" dxfId="1430" priority="77">
      <formula>ISERROR(P21)</formula>
    </cfRule>
  </conditionalFormatting>
  <conditionalFormatting sqref="P9:P20">
    <cfRule type="containsErrors" dxfId="1429" priority="78">
      <formula>ISERROR(P9)</formula>
    </cfRule>
  </conditionalFormatting>
  <conditionalFormatting sqref="P23:P25">
    <cfRule type="containsErrors" dxfId="1428" priority="76">
      <formula>ISERROR(P23)</formula>
    </cfRule>
  </conditionalFormatting>
  <conditionalFormatting sqref="P28">
    <cfRule type="containsErrors" dxfId="1427" priority="75">
      <formula>ISERROR(P28)</formula>
    </cfRule>
  </conditionalFormatting>
  <conditionalFormatting sqref="P27">
    <cfRule type="containsErrors" dxfId="1426" priority="74">
      <formula>ISERROR(P27)</formula>
    </cfRule>
  </conditionalFormatting>
  <conditionalFormatting sqref="P37">
    <cfRule type="containsErrors" dxfId="1425" priority="72">
      <formula>ISERROR(P37)</formula>
    </cfRule>
  </conditionalFormatting>
  <conditionalFormatting sqref="L21:L22">
    <cfRule type="containsErrors" dxfId="1424" priority="68">
      <formula>ISERROR(L21)</formula>
    </cfRule>
  </conditionalFormatting>
  <conditionalFormatting sqref="L23:L25">
    <cfRule type="containsErrors" dxfId="1423" priority="67">
      <formula>ISERROR(L23)</formula>
    </cfRule>
  </conditionalFormatting>
  <conditionalFormatting sqref="L28">
    <cfRule type="containsErrors" dxfId="1422" priority="66">
      <formula>ISERROR(L28)</formula>
    </cfRule>
  </conditionalFormatting>
  <conditionalFormatting sqref="L27">
    <cfRule type="containsErrors" dxfId="1421" priority="65">
      <formula>ISERROR(L27)</formula>
    </cfRule>
  </conditionalFormatting>
  <conditionalFormatting sqref="L29:L36">
    <cfRule type="containsErrors" dxfId="1420" priority="64">
      <formula>ISERROR(L29)</formula>
    </cfRule>
  </conditionalFormatting>
  <conditionalFormatting sqref="L37">
    <cfRule type="containsErrors" dxfId="1419" priority="63">
      <formula>ISERROR(L37)</formula>
    </cfRule>
  </conditionalFormatting>
  <conditionalFormatting sqref="L8">
    <cfRule type="containsErrors" dxfId="1418" priority="62">
      <formula>ISERROR(L8)</formula>
    </cfRule>
  </conditionalFormatting>
  <conditionalFormatting sqref="L26">
    <cfRule type="containsErrors" dxfId="1417" priority="61">
      <formula>ISERROR(L26)</formula>
    </cfRule>
  </conditionalFormatting>
  <conditionalFormatting sqref="N15">
    <cfRule type="containsErrors" dxfId="1416" priority="50">
      <formula>ISERROR(N15)</formula>
    </cfRule>
  </conditionalFormatting>
  <conditionalFormatting sqref="N9 N14 N16 N18:N20 N11:N12">
    <cfRule type="containsErrors" dxfId="1415" priority="59">
      <formula>ISERROR(N9)</formula>
    </cfRule>
  </conditionalFormatting>
  <conditionalFormatting sqref="N23:N25">
    <cfRule type="containsErrors" dxfId="1414" priority="57">
      <formula>ISERROR(N23)</formula>
    </cfRule>
  </conditionalFormatting>
  <conditionalFormatting sqref="N28">
    <cfRule type="containsErrors" dxfId="1413" priority="56">
      <formula>ISERROR(N28)</formula>
    </cfRule>
  </conditionalFormatting>
  <conditionalFormatting sqref="N21:N22">
    <cfRule type="containsErrors" dxfId="1412" priority="58">
      <formula>ISERROR(N21)</formula>
    </cfRule>
  </conditionalFormatting>
  <conditionalFormatting sqref="N27">
    <cfRule type="containsErrors" dxfId="1411" priority="55">
      <formula>ISERROR(N27)</formula>
    </cfRule>
  </conditionalFormatting>
  <conditionalFormatting sqref="N29 N31:N36">
    <cfRule type="containsErrors" dxfId="1410" priority="54">
      <formula>ISERROR(N29)</formula>
    </cfRule>
  </conditionalFormatting>
  <conditionalFormatting sqref="N26">
    <cfRule type="containsErrors" dxfId="1409" priority="53">
      <formula>ISERROR(N26)</formula>
    </cfRule>
  </conditionalFormatting>
  <conditionalFormatting sqref="N8">
    <cfRule type="containsErrors" dxfId="1408" priority="52">
      <formula>ISERROR(N8)</formula>
    </cfRule>
  </conditionalFormatting>
  <conditionalFormatting sqref="N13">
    <cfRule type="containsErrors" dxfId="1407" priority="51">
      <formula>ISERROR(N13)</formula>
    </cfRule>
  </conditionalFormatting>
  <conditionalFormatting sqref="N17">
    <cfRule type="containsErrors" dxfId="1406" priority="49">
      <formula>ISERROR(N17)</formula>
    </cfRule>
  </conditionalFormatting>
  <conditionalFormatting sqref="N30">
    <cfRule type="containsErrors" dxfId="1405" priority="48">
      <formula>ISERROR(N30)</formula>
    </cfRule>
  </conditionalFormatting>
  <conditionalFormatting sqref="N37">
    <cfRule type="containsErrors" dxfId="1404" priority="47">
      <formula>ISERROR(N37)</formula>
    </cfRule>
  </conditionalFormatting>
  <conditionalFormatting sqref="N10">
    <cfRule type="containsErrors" dxfId="1403" priority="46">
      <formula>ISERROR(N10)</formula>
    </cfRule>
  </conditionalFormatting>
  <conditionalFormatting sqref="V7">
    <cfRule type="containsErrors" dxfId="1402" priority="35">
      <formula>ISERROR(V7)</formula>
    </cfRule>
  </conditionalFormatting>
  <conditionalFormatting sqref="N26">
    <cfRule type="containsErrors" dxfId="1401" priority="36">
      <formula>ISERROR(N26)</formula>
    </cfRule>
  </conditionalFormatting>
  <conditionalFormatting sqref="N29:N36">
    <cfRule type="containsErrors" dxfId="1400" priority="39">
      <formula>ISERROR(N29)</formula>
    </cfRule>
  </conditionalFormatting>
  <conditionalFormatting sqref="N8">
    <cfRule type="containsErrors" dxfId="1399" priority="37">
      <formula>ISERROR(N8)</formula>
    </cfRule>
  </conditionalFormatting>
  <conditionalFormatting sqref="N21:N22">
    <cfRule type="containsErrors" dxfId="1398" priority="43">
      <formula>ISERROR(N21)</formula>
    </cfRule>
  </conditionalFormatting>
  <conditionalFormatting sqref="N9:N20">
    <cfRule type="containsErrors" dxfId="1397" priority="44">
      <formula>ISERROR(N9)</formula>
    </cfRule>
  </conditionalFormatting>
  <conditionalFormatting sqref="N23:N25">
    <cfRule type="containsErrors" dxfId="1396" priority="42">
      <formula>ISERROR(N23)</formula>
    </cfRule>
  </conditionalFormatting>
  <conditionalFormatting sqref="N28">
    <cfRule type="containsErrors" dxfId="1395" priority="41">
      <formula>ISERROR(N28)</formula>
    </cfRule>
  </conditionalFormatting>
  <conditionalFormatting sqref="N27">
    <cfRule type="containsErrors" dxfId="1394" priority="40">
      <formula>ISERROR(N27)</formula>
    </cfRule>
  </conditionalFormatting>
  <conditionalFormatting sqref="N37">
    <cfRule type="containsErrors" dxfId="1393" priority="38">
      <formula>ISERROR(N37)</formula>
    </cfRule>
  </conditionalFormatting>
  <conditionalFormatting sqref="Q7 S7">
    <cfRule type="containsErrors" dxfId="1392" priority="34">
      <formula>ISERROR(Q7)</formula>
    </cfRule>
  </conditionalFormatting>
  <conditionalFormatting sqref="C7:G7 I7:K7">
    <cfRule type="containsErrors" dxfId="1391" priority="33">
      <formula>ISERROR(C7)</formula>
    </cfRule>
  </conditionalFormatting>
  <conditionalFormatting sqref="X7">
    <cfRule type="containsErrors" dxfId="1390" priority="32">
      <formula>ISERROR(X7)</formula>
    </cfRule>
  </conditionalFormatting>
  <conditionalFormatting sqref="H7">
    <cfRule type="containsErrors" dxfId="1389" priority="31">
      <formula>ISERROR(H7)</formula>
    </cfRule>
  </conditionalFormatting>
  <conditionalFormatting sqref="AA7">
    <cfRule type="containsErrors" dxfId="1388" priority="30">
      <formula>ISERROR(AA7)</formula>
    </cfRule>
  </conditionalFormatting>
  <conditionalFormatting sqref="AC7">
    <cfRule type="containsErrors" dxfId="1387" priority="29">
      <formula>ISERROR(AC7)</formula>
    </cfRule>
  </conditionalFormatting>
  <conditionalFormatting sqref="M7 O7:P7">
    <cfRule type="containsErrors" dxfId="1386" priority="28">
      <formula>ISERROR(M7)</formula>
    </cfRule>
  </conditionalFormatting>
  <conditionalFormatting sqref="L7">
    <cfRule type="containsErrors" dxfId="1385" priority="27">
      <formula>ISERROR(L7)</formula>
    </cfRule>
  </conditionalFormatting>
  <conditionalFormatting sqref="N7">
    <cfRule type="containsErrors" dxfId="1384" priority="26">
      <formula>ISERROR(N7)</formula>
    </cfRule>
  </conditionalFormatting>
  <conditionalFormatting sqref="O11:O12 O18:O20 O16 O14 O9">
    <cfRule type="containsErrors" dxfId="1383" priority="25">
      <formula>ISERROR(O9)</formula>
    </cfRule>
  </conditionalFormatting>
  <conditionalFormatting sqref="O23:O25">
    <cfRule type="containsErrors" dxfId="1382" priority="23">
      <formula>ISERROR(O23)</formula>
    </cfRule>
  </conditionalFormatting>
  <conditionalFormatting sqref="O28">
    <cfRule type="containsErrors" dxfId="1381" priority="22">
      <formula>ISERROR(O28)</formula>
    </cfRule>
  </conditionalFormatting>
  <conditionalFormatting sqref="O21:O22">
    <cfRule type="containsErrors" dxfId="1380" priority="24">
      <formula>ISERROR(O21)</formula>
    </cfRule>
  </conditionalFormatting>
  <conditionalFormatting sqref="O27">
    <cfRule type="containsErrors" dxfId="1379" priority="21">
      <formula>ISERROR(O27)</formula>
    </cfRule>
  </conditionalFormatting>
  <conditionalFormatting sqref="O31:O36 O29">
    <cfRule type="containsErrors" dxfId="1378" priority="20">
      <formula>ISERROR(O29)</formula>
    </cfRule>
  </conditionalFormatting>
  <conditionalFormatting sqref="O26">
    <cfRule type="containsErrors" dxfId="1377" priority="19">
      <formula>ISERROR(O26)</formula>
    </cfRule>
  </conditionalFormatting>
  <conditionalFormatting sqref="O29:O36">
    <cfRule type="containsErrors" dxfId="1376" priority="13">
      <formula>ISERROR(O29)</formula>
    </cfRule>
  </conditionalFormatting>
  <conditionalFormatting sqref="O8">
    <cfRule type="containsErrors" dxfId="1375" priority="11">
      <formula>ISERROR(O8)</formula>
    </cfRule>
  </conditionalFormatting>
  <conditionalFormatting sqref="O21:O22">
    <cfRule type="containsErrors" dxfId="1374" priority="17">
      <formula>ISERROR(O21)</formula>
    </cfRule>
  </conditionalFormatting>
  <conditionalFormatting sqref="O9 O11:O20">
    <cfRule type="containsErrors" dxfId="1373" priority="18">
      <formula>ISERROR(O9)</formula>
    </cfRule>
  </conditionalFormatting>
  <conditionalFormatting sqref="O23:O25">
    <cfRule type="containsErrors" dxfId="1372" priority="16">
      <formula>ISERROR(O23)</formula>
    </cfRule>
  </conditionalFormatting>
  <conditionalFormatting sqref="O28">
    <cfRule type="containsErrors" dxfId="1371" priority="15">
      <formula>ISERROR(O28)</formula>
    </cfRule>
  </conditionalFormatting>
  <conditionalFormatting sqref="O27">
    <cfRule type="containsErrors" dxfId="1370" priority="14">
      <formula>ISERROR(O27)</formula>
    </cfRule>
  </conditionalFormatting>
  <conditionalFormatting sqref="O37">
    <cfRule type="containsErrors" dxfId="1369" priority="12">
      <formula>ISERROR(O37)</formula>
    </cfRule>
  </conditionalFormatting>
  <conditionalFormatting sqref="O26">
    <cfRule type="containsErrors" dxfId="1368" priority="10">
      <formula>ISERROR(O26)</formula>
    </cfRule>
  </conditionalFormatting>
  <conditionalFormatting sqref="O8">
    <cfRule type="containsErrors" dxfId="1367" priority="9">
      <formula>ISERROR(O8)</formula>
    </cfRule>
  </conditionalFormatting>
  <conditionalFormatting sqref="O13">
    <cfRule type="containsErrors" dxfId="1366" priority="8">
      <formula>ISERROR(O13)</formula>
    </cfRule>
  </conditionalFormatting>
  <conditionalFormatting sqref="O15">
    <cfRule type="containsErrors" dxfId="1365" priority="7">
      <formula>ISERROR(O15)</formula>
    </cfRule>
  </conditionalFormatting>
  <conditionalFormatting sqref="O17">
    <cfRule type="containsErrors" dxfId="1364" priority="6">
      <formula>ISERROR(O17)</formula>
    </cfRule>
  </conditionalFormatting>
  <conditionalFormatting sqref="O30">
    <cfRule type="containsErrors" dxfId="1363" priority="5">
      <formula>ISERROR(O30)</formula>
    </cfRule>
  </conditionalFormatting>
  <conditionalFormatting sqref="O37">
    <cfRule type="containsErrors" dxfId="1362" priority="4">
      <formula>ISERROR(O37)</formula>
    </cfRule>
  </conditionalFormatting>
  <conditionalFormatting sqref="O10">
    <cfRule type="containsErrors" dxfId="1361" priority="3">
      <formula>ISERROR(O10)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172</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164</v>
      </c>
      <c r="B6" s="31"/>
      <c r="C6" s="339">
        <v>2017</v>
      </c>
      <c r="D6" s="2"/>
      <c r="E6" s="399" t="s">
        <v>13</v>
      </c>
      <c r="F6" s="399"/>
      <c r="G6" s="403"/>
      <c r="H6" s="1"/>
      <c r="I6" s="399" t="s">
        <v>19</v>
      </c>
      <c r="J6" s="399"/>
      <c r="K6" s="399"/>
      <c r="L6" s="1"/>
      <c r="M6" s="399" t="s">
        <v>367</v>
      </c>
      <c r="N6" s="399"/>
      <c r="O6" s="399"/>
      <c r="P6" s="399"/>
      <c r="Q6" s="1"/>
      <c r="R6" s="400" t="s">
        <v>135</v>
      </c>
      <c r="S6" s="400"/>
      <c r="T6" s="400"/>
      <c r="U6" s="400"/>
      <c r="V6" s="147"/>
      <c r="W6" s="400" t="s">
        <v>136</v>
      </c>
      <c r="X6" s="400"/>
      <c r="Y6" s="400"/>
      <c r="Z6" s="400"/>
      <c r="AA6" s="147"/>
      <c r="AB6" s="400" t="s">
        <v>366</v>
      </c>
      <c r="AC6" s="400"/>
      <c r="AD6" s="400"/>
      <c r="AE6" s="400"/>
      <c r="AF6" s="3"/>
    </row>
    <row r="7" spans="1:32" ht="15" customHeight="1">
      <c r="A7" s="148" t="s">
        <v>94</v>
      </c>
      <c r="B7" s="5"/>
      <c r="C7" s="6" t="s">
        <v>88</v>
      </c>
      <c r="D7" s="8"/>
      <c r="E7" s="134" t="s">
        <v>147</v>
      </c>
      <c r="F7" s="134" t="s">
        <v>148</v>
      </c>
      <c r="G7" s="134" t="s">
        <v>88</v>
      </c>
      <c r="H7" s="5"/>
      <c r="I7" s="134" t="s">
        <v>147</v>
      </c>
      <c r="J7" s="7" t="s">
        <v>148</v>
      </c>
      <c r="K7" s="342" t="s">
        <v>88</v>
      </c>
      <c r="L7" s="5"/>
      <c r="M7" s="134" t="s">
        <v>143</v>
      </c>
      <c r="N7" s="7" t="s">
        <v>147</v>
      </c>
      <c r="O7" s="342"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19.737379999999998</v>
      </c>
      <c r="D8" s="284"/>
      <c r="E8" s="13">
        <v>9.1595341300000008</v>
      </c>
      <c r="F8" s="13">
        <v>14.04270049</v>
      </c>
      <c r="G8" s="13">
        <v>18.869279559999999</v>
      </c>
      <c r="H8" s="284"/>
      <c r="I8" s="13">
        <v>9.9480889799999996</v>
      </c>
      <c r="J8" s="13">
        <v>15.34190551</v>
      </c>
      <c r="K8" s="13">
        <v>20.763789590000002</v>
      </c>
      <c r="L8" s="284"/>
      <c r="M8" s="13">
        <v>5.1232173899999989</v>
      </c>
      <c r="N8" s="13">
        <v>10.08564447</v>
      </c>
      <c r="O8" s="364">
        <v>15.179462940000001</v>
      </c>
      <c r="P8" s="13"/>
      <c r="Q8" s="29"/>
      <c r="R8" s="13">
        <v>4.4975529099999996</v>
      </c>
      <c r="S8" s="13">
        <v>4.6619812200000013</v>
      </c>
      <c r="T8" s="13">
        <v>4.8831663599999988</v>
      </c>
      <c r="U8" s="13">
        <v>4.8265790699999993</v>
      </c>
      <c r="V8" s="29"/>
      <c r="W8" s="13">
        <v>4.8620329299999998</v>
      </c>
      <c r="X8" s="13">
        <v>5.0860560499999998</v>
      </c>
      <c r="Y8" s="13">
        <v>5.3938165300000005</v>
      </c>
      <c r="Z8" s="13">
        <v>5.4218840800000017</v>
      </c>
      <c r="AA8" s="29"/>
      <c r="AB8" s="13">
        <f>+M8</f>
        <v>5.1232173899999989</v>
      </c>
      <c r="AC8" s="13">
        <v>4.9624270800000012</v>
      </c>
      <c r="AD8" s="364">
        <v>5.0938184700000004</v>
      </c>
      <c r="AE8" s="13"/>
      <c r="AF8" s="29"/>
    </row>
    <row r="9" spans="1:32" ht="15" customHeight="1">
      <c r="A9" s="180" t="s">
        <v>0</v>
      </c>
      <c r="B9" s="101"/>
      <c r="C9" s="281">
        <v>13.785129999999999</v>
      </c>
      <c r="D9" s="282"/>
      <c r="E9" s="281">
        <v>6.08909623</v>
      </c>
      <c r="F9" s="281">
        <v>9.3309684900000001</v>
      </c>
      <c r="G9" s="281">
        <v>12.442777679999999</v>
      </c>
      <c r="H9" s="282"/>
      <c r="I9" s="281">
        <v>6.9447245899999999</v>
      </c>
      <c r="J9" s="281">
        <v>10.551465220000001</v>
      </c>
      <c r="K9" s="281">
        <v>14.101226129999999</v>
      </c>
      <c r="L9" s="282"/>
      <c r="M9" s="281">
        <v>3.5177766299999993</v>
      </c>
      <c r="N9" s="281">
        <v>6.9649420099999997</v>
      </c>
      <c r="O9" s="380">
        <v>10.345364700000001</v>
      </c>
      <c r="P9" s="281"/>
      <c r="Q9" s="27"/>
      <c r="R9" s="281">
        <v>3.0480446099999994</v>
      </c>
      <c r="S9" s="281">
        <v>3.0410516200000006</v>
      </c>
      <c r="T9" s="281">
        <v>3.2418722600000001</v>
      </c>
      <c r="U9" s="281">
        <v>3.1118091899999989</v>
      </c>
      <c r="V9" s="27"/>
      <c r="W9" s="281">
        <v>3.3976003700000001</v>
      </c>
      <c r="X9" s="281">
        <v>3.5471242199999997</v>
      </c>
      <c r="Y9" s="281">
        <v>3.6067406300000009</v>
      </c>
      <c r="Z9" s="281">
        <v>3.549760909999998</v>
      </c>
      <c r="AA9" s="27"/>
      <c r="AB9" s="281">
        <f t="shared" ref="AB9:AB17" si="0">+M9</f>
        <v>3.5177766299999993</v>
      </c>
      <c r="AC9" s="281">
        <v>3.4471653800000004</v>
      </c>
      <c r="AD9" s="380">
        <v>3.3804226900000014</v>
      </c>
      <c r="AE9" s="281"/>
      <c r="AF9" s="27"/>
    </row>
    <row r="10" spans="1:32" ht="15" customHeight="1">
      <c r="A10" s="180" t="s">
        <v>72</v>
      </c>
      <c r="B10" s="101"/>
      <c r="C10" s="285">
        <v>12.061913642801267</v>
      </c>
      <c r="D10" s="282"/>
      <c r="E10" s="281">
        <v>6.9865181065400002</v>
      </c>
      <c r="F10" s="281">
        <v>10.402488556690001</v>
      </c>
      <c r="G10" s="281">
        <v>13.857498346659998</v>
      </c>
      <c r="H10" s="282"/>
      <c r="I10" s="281">
        <v>7.2881715076899996</v>
      </c>
      <c r="J10" s="281">
        <v>11.02600298145</v>
      </c>
      <c r="K10" s="281">
        <v>14.766952221539999</v>
      </c>
      <c r="L10" s="282"/>
      <c r="M10" s="281">
        <v>3.7697869550863756</v>
      </c>
      <c r="N10" s="281">
        <v>7.4849551241558716</v>
      </c>
      <c r="O10" s="380">
        <v>11.086433304203</v>
      </c>
      <c r="P10" s="281"/>
      <c r="Q10" s="27"/>
      <c r="R10" s="281">
        <v>3.516328255409999</v>
      </c>
      <c r="S10" s="281">
        <v>3.4701898511300011</v>
      </c>
      <c r="T10" s="281">
        <v>3.4159704501500006</v>
      </c>
      <c r="U10" s="281">
        <v>3.4550097899699974</v>
      </c>
      <c r="V10" s="27"/>
      <c r="W10" s="281">
        <v>3.6286244157999996</v>
      </c>
      <c r="X10" s="281">
        <v>3.6595470918899999</v>
      </c>
      <c r="Y10" s="281">
        <v>3.7378314737600009</v>
      </c>
      <c r="Z10" s="281">
        <v>3.7409492400899982</v>
      </c>
      <c r="AA10" s="27"/>
      <c r="AB10" s="281">
        <f t="shared" si="0"/>
        <v>3.7697869550863756</v>
      </c>
      <c r="AC10" s="281">
        <v>3.715168169069496</v>
      </c>
      <c r="AD10" s="380">
        <v>3.6014781800471285</v>
      </c>
      <c r="AE10" s="281"/>
      <c r="AF10" s="27"/>
    </row>
    <row r="11" spans="1:32" ht="15" customHeight="1">
      <c r="A11" s="180" t="s">
        <v>1</v>
      </c>
      <c r="B11" s="101"/>
      <c r="C11" s="281">
        <v>5.9522500000000003</v>
      </c>
      <c r="D11" s="282"/>
      <c r="E11" s="281">
        <v>3.0704378999999999</v>
      </c>
      <c r="F11" s="281">
        <v>4.7117319999999996</v>
      </c>
      <c r="G11" s="281">
        <v>6.42650188</v>
      </c>
      <c r="H11" s="282"/>
      <c r="I11" s="281">
        <v>3.0033643900000002</v>
      </c>
      <c r="J11" s="281">
        <v>4.7904402899999994</v>
      </c>
      <c r="K11" s="281">
        <v>6.6625634600000012</v>
      </c>
      <c r="L11" s="282"/>
      <c r="M11" s="281">
        <v>1.60544076</v>
      </c>
      <c r="N11" s="281">
        <v>3.1207024600000004</v>
      </c>
      <c r="O11" s="380">
        <v>4.8340982400000003</v>
      </c>
      <c r="P11" s="281"/>
      <c r="Q11" s="27"/>
      <c r="R11" s="281">
        <v>1.4495082999999997</v>
      </c>
      <c r="S11" s="281">
        <v>1.6209296000000002</v>
      </c>
      <c r="T11" s="281">
        <v>1.6412940999999996</v>
      </c>
      <c r="U11" s="281">
        <v>1.7147698800000004</v>
      </c>
      <c r="V11" s="27"/>
      <c r="W11" s="281">
        <v>1.4644325599999999</v>
      </c>
      <c r="X11" s="281">
        <v>1.5389318300000003</v>
      </c>
      <c r="Y11" s="281">
        <v>1.7870758999999992</v>
      </c>
      <c r="Z11" s="281">
        <v>1.8721231700000018</v>
      </c>
      <c r="AA11" s="27"/>
      <c r="AB11" s="281">
        <f t="shared" si="0"/>
        <v>1.60544076</v>
      </c>
      <c r="AC11" s="281">
        <v>1.5152617000000004</v>
      </c>
      <c r="AD11" s="380">
        <v>1.7133957799999999</v>
      </c>
      <c r="AE11" s="281"/>
      <c r="AF11" s="27"/>
    </row>
    <row r="12" spans="1:32" ht="15" customHeight="1">
      <c r="A12" s="125" t="s">
        <v>137</v>
      </c>
      <c r="B12" s="101"/>
      <c r="C12" s="281">
        <v>-1.1571400000000001</v>
      </c>
      <c r="D12" s="282"/>
      <c r="E12" s="281">
        <v>-0.80623120999999998</v>
      </c>
      <c r="F12" s="281">
        <v>-0.87388399999999999</v>
      </c>
      <c r="G12" s="281">
        <v>-1.4098348600000001</v>
      </c>
      <c r="H12" s="282"/>
      <c r="I12" s="281">
        <v>7.2691370000000033E-2</v>
      </c>
      <c r="J12" s="281">
        <v>-9.6102140000000169E-2</v>
      </c>
      <c r="K12" s="281">
        <v>-0.30821264000000004</v>
      </c>
      <c r="L12" s="282"/>
      <c r="M12" s="281">
        <v>0.35648347000000002</v>
      </c>
      <c r="N12" s="281">
        <v>1.17741601</v>
      </c>
      <c r="O12" s="380">
        <v>0.88385415999999983</v>
      </c>
      <c r="P12" s="281"/>
      <c r="Q12" s="27"/>
      <c r="R12" s="281">
        <v>-0.35471311000000005</v>
      </c>
      <c r="S12" s="281">
        <v>-0.45151809999999992</v>
      </c>
      <c r="T12" s="281">
        <v>-6.7652790000000018E-2</v>
      </c>
      <c r="U12" s="281">
        <v>-0.53595086000000014</v>
      </c>
      <c r="V12" s="27"/>
      <c r="W12" s="281">
        <v>0.33074793999999991</v>
      </c>
      <c r="X12" s="281">
        <v>-0.25805656999999987</v>
      </c>
      <c r="Y12" s="281">
        <v>-0.1687935100000002</v>
      </c>
      <c r="Z12" s="281">
        <v>-0.21211049999999987</v>
      </c>
      <c r="AA12" s="27"/>
      <c r="AB12" s="281">
        <f t="shared" si="0"/>
        <v>0.35648347000000002</v>
      </c>
      <c r="AC12" s="281">
        <v>0.82093253999999993</v>
      </c>
      <c r="AD12" s="380">
        <v>-0.29356185000000012</v>
      </c>
      <c r="AE12" s="281"/>
      <c r="AF12" s="27"/>
    </row>
    <row r="13" spans="1:32" ht="15" customHeight="1">
      <c r="A13" s="126" t="s">
        <v>2</v>
      </c>
      <c r="B13" s="105"/>
      <c r="C13" s="283">
        <v>18.580239999999996</v>
      </c>
      <c r="D13" s="284"/>
      <c r="E13" s="283">
        <v>8.3533029200000009</v>
      </c>
      <c r="F13" s="283">
        <v>13.168816489999999</v>
      </c>
      <c r="G13" s="283">
        <v>17.459444699999999</v>
      </c>
      <c r="H13" s="284"/>
      <c r="I13" s="283">
        <v>10.020780349999999</v>
      </c>
      <c r="J13" s="283">
        <v>15.245803370000001</v>
      </c>
      <c r="K13" s="283">
        <v>20.455576950000001</v>
      </c>
      <c r="L13" s="284"/>
      <c r="M13" s="283">
        <v>5.4797008599999986</v>
      </c>
      <c r="N13" s="283">
        <v>11.26306048</v>
      </c>
      <c r="O13" s="381">
        <v>16.063317099999999</v>
      </c>
      <c r="P13" s="283"/>
      <c r="Q13" s="29"/>
      <c r="R13" s="283">
        <v>4.1428397999999991</v>
      </c>
      <c r="S13" s="283">
        <v>4.2104631200000018</v>
      </c>
      <c r="T13" s="283">
        <v>4.8155135699999985</v>
      </c>
      <c r="U13" s="283">
        <v>4.2906282099999995</v>
      </c>
      <c r="V13" s="29"/>
      <c r="W13" s="283">
        <v>5.19278087</v>
      </c>
      <c r="X13" s="283">
        <v>4.827999479999999</v>
      </c>
      <c r="Y13" s="283">
        <v>5.2250230200000018</v>
      </c>
      <c r="Z13" s="283">
        <v>5.2097735800000002</v>
      </c>
      <c r="AA13" s="29"/>
      <c r="AB13" s="283">
        <f t="shared" si="0"/>
        <v>5.4797008599999986</v>
      </c>
      <c r="AC13" s="283">
        <v>5.7833596200000015</v>
      </c>
      <c r="AD13" s="381">
        <v>4.800256619999999</v>
      </c>
      <c r="AE13" s="283"/>
      <c r="AF13" s="29"/>
    </row>
    <row r="14" spans="1:32" ht="15" customHeight="1">
      <c r="A14" s="127" t="s">
        <v>3</v>
      </c>
      <c r="B14" s="105"/>
      <c r="C14" s="283">
        <v>-16.89387</v>
      </c>
      <c r="D14" s="284"/>
      <c r="E14" s="283">
        <v>-7.7397089099999992</v>
      </c>
      <c r="F14" s="283">
        <v>-11.629047999999999</v>
      </c>
      <c r="G14" s="283">
        <v>-15.92505875</v>
      </c>
      <c r="H14" s="284"/>
      <c r="I14" s="283">
        <v>-7.9465874599999999</v>
      </c>
      <c r="J14" s="283">
        <v>-11.96663173</v>
      </c>
      <c r="K14" s="283">
        <v>-15.946637549999998</v>
      </c>
      <c r="L14" s="284"/>
      <c r="M14" s="283">
        <v>-3.9781908699999997</v>
      </c>
      <c r="N14" s="283">
        <v>-7.8482697699999999</v>
      </c>
      <c r="O14" s="381">
        <v>-11.762582869999999</v>
      </c>
      <c r="P14" s="283"/>
      <c r="Q14" s="29"/>
      <c r="R14" s="283">
        <v>-3.8942093199999999</v>
      </c>
      <c r="S14" s="283">
        <v>-3.8454995899999993</v>
      </c>
      <c r="T14" s="283">
        <v>-3.88933909</v>
      </c>
      <c r="U14" s="283">
        <v>-4.2960107500000007</v>
      </c>
      <c r="V14" s="29"/>
      <c r="W14" s="283">
        <v>-4.0810320999999998</v>
      </c>
      <c r="X14" s="283">
        <v>-3.8655553600000001</v>
      </c>
      <c r="Y14" s="283">
        <v>-4.0200442699999996</v>
      </c>
      <c r="Z14" s="283">
        <v>-3.9800058199999988</v>
      </c>
      <c r="AA14" s="29"/>
      <c r="AB14" s="283">
        <f t="shared" si="0"/>
        <v>-3.9781908699999997</v>
      </c>
      <c r="AC14" s="283">
        <v>-3.8700789000000002</v>
      </c>
      <c r="AD14" s="381">
        <v>-3.9143130999999993</v>
      </c>
      <c r="AE14" s="283"/>
      <c r="AF14" s="29"/>
    </row>
    <row r="15" spans="1:32" ht="15" customHeight="1">
      <c r="A15" s="127" t="s">
        <v>73</v>
      </c>
      <c r="B15" s="105"/>
      <c r="C15" s="283">
        <v>1.6863699999999966</v>
      </c>
      <c r="D15" s="284"/>
      <c r="E15" s="283">
        <v>0.61359401000000169</v>
      </c>
      <c r="F15" s="283">
        <v>1.5397684900000002</v>
      </c>
      <c r="G15" s="283">
        <v>1.534385949999999</v>
      </c>
      <c r="H15" s="284"/>
      <c r="I15" s="283">
        <v>2.0741928899999991</v>
      </c>
      <c r="J15" s="283">
        <v>3.2791716400000013</v>
      </c>
      <c r="K15" s="283">
        <v>4.5089394000000027</v>
      </c>
      <c r="L15" s="284"/>
      <c r="M15" s="283">
        <v>1.5015099899999989</v>
      </c>
      <c r="N15" s="283">
        <v>3.4147907100000001</v>
      </c>
      <c r="O15" s="381">
        <v>4.3007342299999998</v>
      </c>
      <c r="P15" s="283"/>
      <c r="Q15" s="29"/>
      <c r="R15" s="283">
        <v>0.24863047999999921</v>
      </c>
      <c r="S15" s="283">
        <v>0.36496353000000248</v>
      </c>
      <c r="T15" s="283">
        <v>0.92617447999999847</v>
      </c>
      <c r="U15" s="283">
        <v>-5.382540000001157E-3</v>
      </c>
      <c r="V15" s="29"/>
      <c r="W15" s="283">
        <v>1.1117487700000002</v>
      </c>
      <c r="X15" s="283">
        <v>0.9624441199999989</v>
      </c>
      <c r="Y15" s="283">
        <v>1.2049787500000022</v>
      </c>
      <c r="Z15" s="283">
        <v>1.2297677600000014</v>
      </c>
      <c r="AA15" s="29"/>
      <c r="AB15" s="283">
        <f t="shared" si="0"/>
        <v>1.5015099899999989</v>
      </c>
      <c r="AC15" s="283">
        <v>1.9132807200000013</v>
      </c>
      <c r="AD15" s="381">
        <v>0.88594351999999965</v>
      </c>
      <c r="AE15" s="283"/>
      <c r="AF15" s="29"/>
    </row>
    <row r="16" spans="1:32" ht="12.75" customHeight="1">
      <c r="A16" s="125" t="s">
        <v>74</v>
      </c>
      <c r="B16" s="101"/>
      <c r="C16" s="281">
        <v>1.6451</v>
      </c>
      <c r="D16" s="282"/>
      <c r="E16" s="281">
        <v>2.2521264699999999</v>
      </c>
      <c r="F16" s="281">
        <v>3.4556927000000002</v>
      </c>
      <c r="G16" s="281">
        <v>6.1203922500000001</v>
      </c>
      <c r="H16" s="282"/>
      <c r="I16" s="281">
        <v>0.27569426999999996</v>
      </c>
      <c r="J16" s="281">
        <v>1.4279967999999998</v>
      </c>
      <c r="K16" s="281">
        <v>0.33007160999999996</v>
      </c>
      <c r="L16" s="282"/>
      <c r="M16" s="281">
        <v>-0.56968876999999996</v>
      </c>
      <c r="N16" s="281">
        <v>-6.3020447700000002</v>
      </c>
      <c r="O16" s="380">
        <v>-10.399611689999999</v>
      </c>
      <c r="P16" s="281"/>
      <c r="Q16" s="27"/>
      <c r="R16" s="281">
        <v>2.0777735800000001</v>
      </c>
      <c r="S16" s="281">
        <v>0.17435288999999976</v>
      </c>
      <c r="T16" s="281">
        <v>1.2035662300000003</v>
      </c>
      <c r="U16" s="281">
        <v>2.6646995499999999</v>
      </c>
      <c r="V16" s="27"/>
      <c r="W16" s="281">
        <v>0.64893266999999999</v>
      </c>
      <c r="X16" s="281">
        <v>-0.37323840000000003</v>
      </c>
      <c r="Y16" s="281">
        <v>1.1523025299999998</v>
      </c>
      <c r="Z16" s="281">
        <v>-1.0979251899999998</v>
      </c>
      <c r="AA16" s="27"/>
      <c r="AB16" s="281">
        <f t="shared" si="0"/>
        <v>-0.56968876999999996</v>
      </c>
      <c r="AC16" s="281">
        <v>-5.7323560000000002</v>
      </c>
      <c r="AD16" s="380">
        <v>-4.0975669199999984</v>
      </c>
      <c r="AE16" s="281"/>
      <c r="AF16" s="27"/>
    </row>
    <row r="17" spans="1:32" ht="15" customHeight="1">
      <c r="A17" s="127" t="s">
        <v>46</v>
      </c>
      <c r="B17" s="105"/>
      <c r="C17" s="283">
        <v>3.3314699999999968</v>
      </c>
      <c r="D17" s="284"/>
      <c r="E17" s="283">
        <v>2.8657204800000016</v>
      </c>
      <c r="F17" s="283">
        <v>4.9954611900000003</v>
      </c>
      <c r="G17" s="283">
        <v>7.6547781999999991</v>
      </c>
      <c r="H17" s="284"/>
      <c r="I17" s="283">
        <v>2.3498871599999989</v>
      </c>
      <c r="J17" s="283">
        <v>4.7071684400000011</v>
      </c>
      <c r="K17" s="283">
        <v>4.8390110100000028</v>
      </c>
      <c r="L17" s="284"/>
      <c r="M17" s="283">
        <v>0.9318212199999989</v>
      </c>
      <c r="N17" s="283">
        <v>-2.8872540600000001</v>
      </c>
      <c r="O17" s="381">
        <v>-6.0988774599999989</v>
      </c>
      <c r="P17" s="283"/>
      <c r="Q17" s="29"/>
      <c r="R17" s="283">
        <v>2.3264040599999993</v>
      </c>
      <c r="S17" s="283">
        <v>0.53931642000000224</v>
      </c>
      <c r="T17" s="283">
        <v>2.1297407099999988</v>
      </c>
      <c r="U17" s="283">
        <v>2.6593170099999988</v>
      </c>
      <c r="V17" s="29"/>
      <c r="W17" s="283">
        <v>1.7606814400000002</v>
      </c>
      <c r="X17" s="283">
        <v>0.58920571999999871</v>
      </c>
      <c r="Y17" s="283">
        <v>2.3572812800000023</v>
      </c>
      <c r="Z17" s="283">
        <v>0.13184257000000166</v>
      </c>
      <c r="AA17" s="29"/>
      <c r="AB17" s="283">
        <f t="shared" si="0"/>
        <v>0.9318212199999989</v>
      </c>
      <c r="AC17" s="283">
        <v>-3.819075279999999</v>
      </c>
      <c r="AD17" s="381">
        <v>-3.2116233999999988</v>
      </c>
      <c r="AE17" s="283"/>
      <c r="AF17" s="29"/>
    </row>
    <row r="18" spans="1:32" ht="15" customHeight="1" thickBot="1">
      <c r="A18" s="128"/>
      <c r="B18" s="105"/>
      <c r="C18" s="112"/>
      <c r="D18" s="113"/>
      <c r="E18" s="112"/>
      <c r="F18" s="112"/>
      <c r="G18" s="112"/>
      <c r="H18" s="113"/>
      <c r="I18" s="112"/>
      <c r="J18" s="112"/>
      <c r="K18" s="112"/>
      <c r="L18" s="113"/>
      <c r="M18" s="112"/>
      <c r="N18" s="112"/>
      <c r="O18" s="383"/>
      <c r="P18" s="112"/>
      <c r="Q18" s="105"/>
      <c r="R18" s="112"/>
      <c r="S18" s="112"/>
      <c r="T18" s="112"/>
      <c r="U18" s="112"/>
      <c r="V18" s="105"/>
      <c r="W18" s="112"/>
      <c r="X18" s="112"/>
      <c r="Y18" s="112"/>
      <c r="Z18" s="112"/>
      <c r="AA18" s="105"/>
      <c r="AB18" s="112"/>
      <c r="AC18" s="112"/>
      <c r="AD18" s="383"/>
      <c r="AE18" s="112"/>
      <c r="AF18" s="105"/>
    </row>
    <row r="19" spans="1:32" ht="15" customHeight="1" thickBot="1">
      <c r="A19" s="128" t="s">
        <v>5</v>
      </c>
      <c r="B19" s="105"/>
      <c r="C19" s="112">
        <v>456.41014000000001</v>
      </c>
      <c r="D19" s="113"/>
      <c r="E19" s="112">
        <v>461.74408992000008</v>
      </c>
      <c r="F19" s="112">
        <v>464.40348825000001</v>
      </c>
      <c r="G19" s="112">
        <v>455.35983928000002</v>
      </c>
      <c r="H19" s="113"/>
      <c r="I19" s="112">
        <v>485.5449582</v>
      </c>
      <c r="J19" s="112">
        <v>483.95592104000008</v>
      </c>
      <c r="K19" s="112">
        <v>504.99850477999991</v>
      </c>
      <c r="L19" s="113"/>
      <c r="M19" s="112">
        <v>510.83029460000006</v>
      </c>
      <c r="N19" s="112">
        <v>498.65607212999998</v>
      </c>
      <c r="O19" s="383">
        <v>512.06826669999998</v>
      </c>
      <c r="P19" s="112"/>
      <c r="Q19" s="105"/>
      <c r="R19" s="112">
        <v>443.42526594999998</v>
      </c>
      <c r="S19" s="112">
        <v>461.74408992000008</v>
      </c>
      <c r="T19" s="112">
        <v>464.40348825000001</v>
      </c>
      <c r="U19" s="112">
        <v>455.35983928000002</v>
      </c>
      <c r="V19" s="105"/>
      <c r="W19" s="112">
        <v>462.19053561999999</v>
      </c>
      <c r="X19" s="112">
        <v>485.5449582</v>
      </c>
      <c r="Y19" s="112">
        <v>483.95592104000008</v>
      </c>
      <c r="Z19" s="112">
        <v>504.99850477999991</v>
      </c>
      <c r="AA19" s="105"/>
      <c r="AB19" s="112">
        <f>+M19</f>
        <v>510.83029460000006</v>
      </c>
      <c r="AC19" s="112">
        <v>498.65607212999998</v>
      </c>
      <c r="AD19" s="383">
        <v>512.06826669999998</v>
      </c>
      <c r="AE19" s="112"/>
      <c r="AF19" s="105"/>
    </row>
    <row r="20" spans="1:32" ht="15" customHeight="1">
      <c r="A20" s="79"/>
      <c r="B20" s="105"/>
      <c r="C20" s="105"/>
      <c r="D20" s="113"/>
      <c r="E20" s="105"/>
      <c r="F20" s="105"/>
      <c r="G20" s="105"/>
      <c r="H20" s="113"/>
      <c r="I20" s="105"/>
      <c r="J20" s="105"/>
      <c r="K20" s="105"/>
      <c r="L20" s="113"/>
      <c r="M20" s="105"/>
      <c r="N20" s="105"/>
      <c r="O20" s="379"/>
      <c r="P20" s="105"/>
      <c r="Q20" s="105"/>
      <c r="R20" s="105"/>
      <c r="S20" s="105"/>
      <c r="T20" s="105"/>
      <c r="U20" s="105"/>
      <c r="V20" s="105"/>
      <c r="W20" s="105"/>
      <c r="X20" s="105"/>
      <c r="Y20" s="105"/>
      <c r="Z20" s="105"/>
      <c r="AA20" s="105"/>
      <c r="AB20" s="105"/>
      <c r="AC20" s="105"/>
      <c r="AD20" s="379"/>
      <c r="AE20" s="105"/>
      <c r="AF20" s="105"/>
    </row>
    <row r="21" spans="1:32" ht="15" customHeight="1" thickBot="1">
      <c r="A21" s="129" t="s">
        <v>75</v>
      </c>
      <c r="B21" s="120"/>
      <c r="C21" s="121"/>
      <c r="D21" s="122"/>
      <c r="E21" s="121"/>
      <c r="F21" s="121"/>
      <c r="G21" s="121"/>
      <c r="H21" s="122"/>
      <c r="I21" s="121"/>
      <c r="J21" s="121"/>
      <c r="K21" s="121"/>
      <c r="L21" s="122"/>
      <c r="M21" s="121"/>
      <c r="N21" s="121"/>
      <c r="O21" s="386"/>
      <c r="P21" s="121"/>
      <c r="Q21" s="120"/>
      <c r="R21" s="121"/>
      <c r="S21" s="121"/>
      <c r="T21" s="121"/>
      <c r="U21" s="121"/>
      <c r="V21" s="120"/>
      <c r="W21" s="121"/>
      <c r="X21" s="121"/>
      <c r="Y21" s="121"/>
      <c r="Z21" s="121"/>
      <c r="AA21" s="120"/>
      <c r="AB21" s="121"/>
      <c r="AC21" s="121"/>
      <c r="AD21" s="386"/>
      <c r="AE21" s="121"/>
      <c r="AF21" s="120"/>
    </row>
    <row r="22" spans="1:32" ht="15" customHeight="1">
      <c r="A22" s="124" t="s">
        <v>50</v>
      </c>
      <c r="B22" s="101"/>
      <c r="C22" s="106">
        <v>234.82081628</v>
      </c>
      <c r="D22" s="114"/>
      <c r="E22" s="106">
        <v>233.32293115000002</v>
      </c>
      <c r="F22" s="106">
        <v>229.40332699999999</v>
      </c>
      <c r="G22" s="106">
        <v>253.24001213999998</v>
      </c>
      <c r="H22" s="114"/>
      <c r="I22" s="106">
        <v>276.57278775999998</v>
      </c>
      <c r="J22" s="106">
        <v>274.97672699000003</v>
      </c>
      <c r="K22" s="106">
        <v>277.41226152999997</v>
      </c>
      <c r="L22" s="114"/>
      <c r="M22" s="106">
        <v>283.19748994000003</v>
      </c>
      <c r="N22" s="106">
        <v>272.98748008999996</v>
      </c>
      <c r="O22" s="378">
        <v>265.14963468999997</v>
      </c>
      <c r="P22" s="106"/>
      <c r="Q22" s="101"/>
      <c r="R22" s="106">
        <v>231.31722569999999</v>
      </c>
      <c r="S22" s="106">
        <v>233.32293115000002</v>
      </c>
      <c r="T22" s="106">
        <v>229.40332699999999</v>
      </c>
      <c r="U22" s="106">
        <v>253.24001213999998</v>
      </c>
      <c r="V22" s="101"/>
      <c r="W22" s="220">
        <v>267.15859911592474</v>
      </c>
      <c r="X22" s="106">
        <v>276.57278775999998</v>
      </c>
      <c r="Y22" s="106">
        <v>274.97672699000003</v>
      </c>
      <c r="Z22" s="106">
        <v>277.41226152999997</v>
      </c>
      <c r="AA22" s="101"/>
      <c r="AB22" s="220">
        <f t="shared" ref="AB22:AB26" si="1">+M22</f>
        <v>283.19748994000003</v>
      </c>
      <c r="AC22" s="106">
        <v>272.98748008999996</v>
      </c>
      <c r="AD22" s="378">
        <v>265.14963468999997</v>
      </c>
      <c r="AE22" s="106"/>
      <c r="AF22" s="101"/>
    </row>
    <row r="23" spans="1:32" ht="15" customHeight="1">
      <c r="A23" s="180" t="s">
        <v>33</v>
      </c>
      <c r="B23" s="101"/>
      <c r="C23" s="117">
        <v>223.99157131000001</v>
      </c>
      <c r="D23" s="114"/>
      <c r="E23" s="117">
        <v>226.99837089112998</v>
      </c>
      <c r="F23" s="117">
        <v>225.35314832595998</v>
      </c>
      <c r="G23" s="117">
        <v>248.66283881006999</v>
      </c>
      <c r="H23" s="114"/>
      <c r="I23" s="117">
        <v>272.58873750304002</v>
      </c>
      <c r="J23" s="117">
        <v>271.50680619494</v>
      </c>
      <c r="K23" s="117">
        <v>275.39760194884002</v>
      </c>
      <c r="L23" s="114"/>
      <c r="M23" s="117">
        <v>282.46846707485901</v>
      </c>
      <c r="N23" s="117">
        <v>274.49957799844901</v>
      </c>
      <c r="O23" s="384">
        <v>268.98154</v>
      </c>
      <c r="P23" s="117"/>
      <c r="Q23" s="101"/>
      <c r="R23" s="117">
        <v>229.70401641274</v>
      </c>
      <c r="S23" s="117">
        <v>226.99837089112998</v>
      </c>
      <c r="T23" s="117">
        <v>225.35314832595998</v>
      </c>
      <c r="U23" s="117">
        <v>248.66283881006999</v>
      </c>
      <c r="V23" s="101"/>
      <c r="W23" s="117">
        <v>262.90092806613995</v>
      </c>
      <c r="X23" s="117">
        <v>272.58873750304002</v>
      </c>
      <c r="Y23" s="117">
        <v>271.50680619494</v>
      </c>
      <c r="Z23" s="117">
        <v>275.39760194884002</v>
      </c>
      <c r="AA23" s="101"/>
      <c r="AB23" s="117">
        <f t="shared" si="1"/>
        <v>282.46846707485901</v>
      </c>
      <c r="AC23" s="117">
        <v>274.49957799844901</v>
      </c>
      <c r="AD23" s="378">
        <v>268.98154</v>
      </c>
      <c r="AE23" s="117"/>
      <c r="AF23" s="101"/>
    </row>
    <row r="24" spans="1:32" ht="15" customHeight="1">
      <c r="A24" s="125" t="s">
        <v>76</v>
      </c>
      <c r="B24" s="101"/>
      <c r="C24" s="117"/>
      <c r="D24" s="114"/>
      <c r="E24" s="117">
        <v>47.689933313270004</v>
      </c>
      <c r="F24" s="117">
        <v>71.509999999999991</v>
      </c>
      <c r="G24" s="117">
        <v>114.71137921434999</v>
      </c>
      <c r="H24" s="114"/>
      <c r="I24" s="117">
        <v>75.907006294599995</v>
      </c>
      <c r="J24" s="117">
        <v>112.89999999999999</v>
      </c>
      <c r="K24" s="117">
        <v>145.30493098139999</v>
      </c>
      <c r="L24" s="114"/>
      <c r="M24" s="117">
        <v>39.422090026188997</v>
      </c>
      <c r="N24" s="117">
        <v>50.264928044058998</v>
      </c>
      <c r="O24" s="384">
        <v>82.175093386339</v>
      </c>
      <c r="P24" s="117"/>
      <c r="Q24" s="101"/>
      <c r="R24" s="117">
        <v>17.574816246800001</v>
      </c>
      <c r="S24" s="117">
        <v>30.115117066470003</v>
      </c>
      <c r="T24" s="117">
        <v>23.820066686729987</v>
      </c>
      <c r="U24" s="117">
        <v>43.201379214349998</v>
      </c>
      <c r="V24" s="101"/>
      <c r="W24" s="117">
        <v>35.993426008700006</v>
      </c>
      <c r="X24" s="117">
        <v>39.91358028589999</v>
      </c>
      <c r="Y24" s="117">
        <v>36.992993705399996</v>
      </c>
      <c r="Z24" s="117">
        <v>32.4049309814</v>
      </c>
      <c r="AA24" s="101"/>
      <c r="AB24" s="117">
        <f t="shared" si="1"/>
        <v>39.422090026188997</v>
      </c>
      <c r="AC24" s="117">
        <v>10.842838017870001</v>
      </c>
      <c r="AD24" s="380">
        <v>31.910165342280003</v>
      </c>
      <c r="AE24" s="117"/>
      <c r="AF24" s="101"/>
    </row>
    <row r="25" spans="1:32" ht="15" customHeight="1">
      <c r="A25" s="125" t="s">
        <v>77</v>
      </c>
      <c r="B25" s="101"/>
      <c r="C25" s="117">
        <v>335.25659498000005</v>
      </c>
      <c r="D25" s="114"/>
      <c r="E25" s="117">
        <v>349.24509857999999</v>
      </c>
      <c r="F25" s="117">
        <v>349.66753299999999</v>
      </c>
      <c r="G25" s="117">
        <v>340.09951806999999</v>
      </c>
      <c r="H25" s="114"/>
      <c r="I25" s="117">
        <v>367.13509972000003</v>
      </c>
      <c r="J25" s="117">
        <v>363.17104505000003</v>
      </c>
      <c r="K25" s="117">
        <v>384.95749164</v>
      </c>
      <c r="L25" s="114"/>
      <c r="M25" s="117">
        <v>394.97119514999997</v>
      </c>
      <c r="N25" s="117">
        <v>381.49658712000002</v>
      </c>
      <c r="O25" s="384">
        <v>397.09559012</v>
      </c>
      <c r="P25" s="117"/>
      <c r="Q25" s="101"/>
      <c r="R25" s="117">
        <v>330.65930529000002</v>
      </c>
      <c r="S25" s="117">
        <v>349.24509857999999</v>
      </c>
      <c r="T25" s="117">
        <v>349.66753299999999</v>
      </c>
      <c r="U25" s="117">
        <v>340.09951806999999</v>
      </c>
      <c r="V25" s="101"/>
      <c r="W25" s="117">
        <v>344.49087617999999</v>
      </c>
      <c r="X25" s="117">
        <v>367.13509972000003</v>
      </c>
      <c r="Y25" s="117">
        <v>363.17104505000003</v>
      </c>
      <c r="Z25" s="117">
        <v>384.95749164</v>
      </c>
      <c r="AA25" s="101"/>
      <c r="AB25" s="117">
        <f t="shared" si="1"/>
        <v>394.97119514999997</v>
      </c>
      <c r="AC25" s="117">
        <v>381.49658712000002</v>
      </c>
      <c r="AD25" s="378">
        <v>397.09559012</v>
      </c>
      <c r="AE25" s="117"/>
      <c r="AF25" s="101"/>
    </row>
    <row r="26" spans="1:32" ht="15" customHeight="1">
      <c r="A26" s="125" t="s">
        <v>173</v>
      </c>
      <c r="B26" s="101"/>
      <c r="C26" s="117">
        <v>402.79741714359875</v>
      </c>
      <c r="D26" s="114"/>
      <c r="E26" s="117">
        <v>401.11756032390326</v>
      </c>
      <c r="F26" s="117">
        <v>361.09757851869836</v>
      </c>
      <c r="G26" s="117">
        <v>344.26352821109913</v>
      </c>
      <c r="H26" s="114"/>
      <c r="I26" s="117">
        <v>369.34923446250082</v>
      </c>
      <c r="J26" s="117">
        <v>360.99999999999994</v>
      </c>
      <c r="K26" s="117">
        <v>370.58583166710218</v>
      </c>
      <c r="L26" s="114"/>
      <c r="M26" s="117">
        <v>389.31018006699992</v>
      </c>
      <c r="N26" s="117">
        <v>371.5</v>
      </c>
      <c r="O26" s="384">
        <v>390.76021555699992</v>
      </c>
      <c r="P26" s="117"/>
      <c r="Q26" s="101"/>
      <c r="R26" s="117">
        <v>380.18634005080128</v>
      </c>
      <c r="S26" s="117">
        <v>401.11756032390326</v>
      </c>
      <c r="T26" s="117">
        <v>361.09757851869836</v>
      </c>
      <c r="U26" s="117">
        <v>344.26352821109913</v>
      </c>
      <c r="V26" s="101"/>
      <c r="W26" s="117">
        <v>356.46084106629894</v>
      </c>
      <c r="X26" s="117">
        <v>369.34923446250082</v>
      </c>
      <c r="Y26" s="117">
        <v>360.99999999999994</v>
      </c>
      <c r="Z26" s="117">
        <v>370.58583166710218</v>
      </c>
      <c r="AA26" s="101"/>
      <c r="AB26" s="117">
        <f t="shared" si="1"/>
        <v>389.31018006699992</v>
      </c>
      <c r="AC26" s="117">
        <v>371.5</v>
      </c>
      <c r="AD26" s="378">
        <v>390.76021555699992</v>
      </c>
      <c r="AE26" s="117"/>
      <c r="AF26" s="101"/>
    </row>
    <row r="27" spans="1:32" ht="15" customHeight="1">
      <c r="A27" s="130"/>
      <c r="B27" s="105"/>
      <c r="C27" s="120"/>
      <c r="D27" s="113"/>
      <c r="E27" s="120"/>
      <c r="F27" s="120"/>
      <c r="G27" s="120"/>
      <c r="H27" s="113"/>
      <c r="I27" s="120"/>
      <c r="J27" s="120"/>
      <c r="K27" s="120"/>
      <c r="L27" s="113"/>
      <c r="M27" s="120"/>
      <c r="N27" s="120"/>
      <c r="O27" s="382"/>
      <c r="P27" s="120"/>
      <c r="Q27" s="105"/>
      <c r="R27" s="120"/>
      <c r="S27" s="120"/>
      <c r="T27" s="120"/>
      <c r="U27" s="120"/>
      <c r="V27" s="105"/>
      <c r="W27" s="120"/>
      <c r="X27" s="120"/>
      <c r="Y27" s="120"/>
      <c r="Z27" s="120"/>
      <c r="AA27" s="105"/>
      <c r="AB27" s="120"/>
      <c r="AC27" s="120"/>
      <c r="AD27" s="382"/>
      <c r="AE27" s="120"/>
      <c r="AF27" s="105"/>
    </row>
    <row r="28" spans="1:32" ht="15" customHeight="1" thickBot="1">
      <c r="A28" s="131" t="s">
        <v>10</v>
      </c>
      <c r="B28" s="105"/>
      <c r="C28" s="112"/>
      <c r="D28" s="113"/>
      <c r="E28" s="112"/>
      <c r="F28" s="112"/>
      <c r="G28" s="112"/>
      <c r="H28" s="113"/>
      <c r="I28" s="112"/>
      <c r="J28" s="112"/>
      <c r="K28" s="112"/>
      <c r="L28" s="113"/>
      <c r="M28" s="112"/>
      <c r="N28" s="112"/>
      <c r="O28" s="383"/>
      <c r="P28" s="112"/>
      <c r="Q28" s="105"/>
      <c r="R28" s="112"/>
      <c r="S28" s="112"/>
      <c r="T28" s="112"/>
      <c r="U28" s="112"/>
      <c r="V28" s="105"/>
      <c r="W28" s="112"/>
      <c r="X28" s="112"/>
      <c r="Y28" s="112"/>
      <c r="Z28" s="112"/>
      <c r="AA28" s="105"/>
      <c r="AB28" s="112"/>
      <c r="AC28" s="112"/>
      <c r="AD28" s="383"/>
      <c r="AE28" s="112"/>
      <c r="AF28" s="105"/>
    </row>
    <row r="29" spans="1:32" ht="12" customHeight="1">
      <c r="A29" s="125" t="s">
        <v>87</v>
      </c>
      <c r="B29" s="101"/>
      <c r="C29" s="22">
        <v>3.1006156019099024E-2</v>
      </c>
      <c r="D29" s="114"/>
      <c r="E29" s="22">
        <v>2.6747394515572776E-2</v>
      </c>
      <c r="F29" s="22">
        <v>2.7096624787076161E-2</v>
      </c>
      <c r="G29" s="22">
        <v>2.7293677051805812E-2</v>
      </c>
      <c r="H29" s="114"/>
      <c r="I29" s="22">
        <v>2.9767001757937554E-2</v>
      </c>
      <c r="J29" s="22">
        <v>3.0036049239920697E-2</v>
      </c>
      <c r="K29" s="22">
        <v>2.9365364606081284E-2</v>
      </c>
      <c r="L29" s="114"/>
      <c r="M29" s="22">
        <v>2.7855914895744724E-2</v>
      </c>
      <c r="N29" s="22">
        <v>2.7910841372154084E-2</v>
      </c>
      <c r="O29" s="387">
        <v>2.7174205649331606E-2</v>
      </c>
      <c r="P29" s="22"/>
      <c r="Q29" s="101"/>
      <c r="R29" s="22">
        <v>2.7475056371261613E-2</v>
      </c>
      <c r="S29" s="22">
        <v>2.6951033086944555E-2</v>
      </c>
      <c r="T29" s="22">
        <v>2.7774786907167351E-2</v>
      </c>
      <c r="U29" s="22">
        <v>2.6845525042512561E-2</v>
      </c>
      <c r="V29" s="101"/>
      <c r="W29" s="22">
        <v>3.0033346075874191E-2</v>
      </c>
      <c r="X29" s="22">
        <v>3.0024149902177534E-2</v>
      </c>
      <c r="Y29" s="22">
        <v>2.9519006571128072E-2</v>
      </c>
      <c r="Z29" s="22">
        <v>2.8481172032109644E-2</v>
      </c>
      <c r="AA29" s="101"/>
      <c r="AB29" s="22">
        <f>+M29</f>
        <v>2.7855914895744724E-2</v>
      </c>
      <c r="AC29" s="22">
        <v>2.746827268483901E-2</v>
      </c>
      <c r="AD29" s="394">
        <v>2.6611021014463439E-2</v>
      </c>
      <c r="AE29" s="22"/>
      <c r="AF29" s="34"/>
    </row>
    <row r="30" spans="1:32" ht="15" customHeight="1">
      <c r="A30" s="125" t="s">
        <v>29</v>
      </c>
      <c r="B30" s="101"/>
      <c r="C30" s="22">
        <v>0.85593275297937221</v>
      </c>
      <c r="D30" s="114"/>
      <c r="E30" s="22">
        <v>0.84498936301250493</v>
      </c>
      <c r="F30" s="22">
        <v>0.82812048923789294</v>
      </c>
      <c r="G30" s="22">
        <v>0.84396750280592059</v>
      </c>
      <c r="H30" s="114"/>
      <c r="I30" s="22">
        <v>0.79880542644683905</v>
      </c>
      <c r="J30" s="22">
        <v>0.77999644321887107</v>
      </c>
      <c r="K30" s="22">
        <v>0.768002270533507</v>
      </c>
      <c r="L30" s="114"/>
      <c r="M30" s="22">
        <v>0.77650245288537334</v>
      </c>
      <c r="N30" s="22">
        <v>0.7781624459740647</v>
      </c>
      <c r="O30" s="387">
        <v>0.7749011224240322</v>
      </c>
      <c r="P30" s="22"/>
      <c r="Q30" s="101"/>
      <c r="R30" s="22">
        <v>0.86585069657357294</v>
      </c>
      <c r="S30" s="22">
        <v>0.82486380972594275</v>
      </c>
      <c r="T30" s="22">
        <v>0.79647892438380918</v>
      </c>
      <c r="U30" s="22">
        <v>0.89007362931277978</v>
      </c>
      <c r="V30" s="101"/>
      <c r="W30" s="22">
        <v>0.83936743307906803</v>
      </c>
      <c r="X30" s="22">
        <v>0.76003003545350234</v>
      </c>
      <c r="Y30" s="22">
        <v>0.7453060829267768</v>
      </c>
      <c r="Z30" s="22">
        <v>0.73406324467195128</v>
      </c>
      <c r="AA30" s="101"/>
      <c r="AB30" s="22">
        <f t="shared" ref="AB30:AB37" si="2">+M30</f>
        <v>0.77650245288537334</v>
      </c>
      <c r="AC30" s="22">
        <v>0.77987622540541179</v>
      </c>
      <c r="AD30" s="22">
        <v>0.76844377612851977</v>
      </c>
      <c r="AE30" s="22"/>
      <c r="AF30" s="34"/>
    </row>
    <row r="31" spans="1:32" ht="15" customHeight="1">
      <c r="A31" s="125" t="s">
        <v>30</v>
      </c>
      <c r="B31" s="101"/>
      <c r="C31" s="22">
        <v>3.9679120613177925E-3</v>
      </c>
      <c r="D31" s="114"/>
      <c r="E31" s="22">
        <v>5.4860851772888944E-3</v>
      </c>
      <c r="F31" s="22">
        <v>8.2648436875913719E-3</v>
      </c>
      <c r="G31" s="22">
        <v>1.4793963743846042E-2</v>
      </c>
      <c r="H31" s="114"/>
      <c r="I31" s="22">
        <v>6.1808661609383069E-4</v>
      </c>
      <c r="J31" s="22">
        <v>3.3091321972356109E-3</v>
      </c>
      <c r="K31" s="22">
        <v>7.2866634738437007E-4</v>
      </c>
      <c r="L31" s="114"/>
      <c r="M31" s="22">
        <v>-1.2911955494343118E-3</v>
      </c>
      <c r="N31" s="22">
        <v>-1.4583887648058475E-2</v>
      </c>
      <c r="O31" s="387">
        <v>-2.4208543683308818E-2</v>
      </c>
      <c r="P31" s="22"/>
      <c r="Q31" s="101"/>
      <c r="R31" s="22">
        <v>5.1235084186764925E-3</v>
      </c>
      <c r="S31" s="22">
        <v>4.2471629288409502E-4</v>
      </c>
      <c r="T31" s="22">
        <v>2.8785179690687802E-3</v>
      </c>
      <c r="U31" s="22">
        <v>6.475238438151276E-3</v>
      </c>
      <c r="V31" s="101"/>
      <c r="W31" s="22">
        <v>1.5492725565225724E-3</v>
      </c>
      <c r="X31" s="22">
        <v>-8.3677347131063502E-4</v>
      </c>
      <c r="Y31" s="22">
        <v>2.6702517161284875E-3</v>
      </c>
      <c r="Z31" s="22">
        <v>-2.4237689804827395E-3</v>
      </c>
      <c r="AA31" s="101"/>
      <c r="AB31" s="22">
        <f t="shared" si="2"/>
        <v>-1.2911955494343118E-3</v>
      </c>
      <c r="AC31" s="22">
        <v>-1.3265541390947816E-2</v>
      </c>
      <c r="AD31" s="22">
        <v>-9.5384453519111543E-3</v>
      </c>
      <c r="AE31" s="22"/>
      <c r="AF31" s="34"/>
    </row>
    <row r="32" spans="1:32" ht="15" customHeight="1">
      <c r="A32" s="125" t="s">
        <v>36</v>
      </c>
      <c r="B32" s="101"/>
      <c r="C32" s="22">
        <v>0.70042116932556808</v>
      </c>
      <c r="D32" s="114"/>
      <c r="E32" s="219">
        <v>0.68200756145398844</v>
      </c>
      <c r="F32" s="22">
        <v>0.66555846745478919</v>
      </c>
      <c r="G32" s="22">
        <v>0.75562170912402704</v>
      </c>
      <c r="H32" s="114"/>
      <c r="I32" s="219">
        <v>0.78439728695131195</v>
      </c>
      <c r="J32" s="22">
        <v>0.76522144239044376</v>
      </c>
      <c r="K32" s="22">
        <v>0.74464431914999807</v>
      </c>
      <c r="L32" s="114"/>
      <c r="M32" s="219">
        <v>0.72908141870568111</v>
      </c>
      <c r="N32" s="22">
        <v>0.72704078779440884</v>
      </c>
      <c r="O32" s="387">
        <v>0.67756702832481241</v>
      </c>
      <c r="P32" s="22"/>
      <c r="Q32" s="101"/>
      <c r="R32" s="219">
        <v>0.71453046399380715</v>
      </c>
      <c r="S32" s="22">
        <v>0.68200756145398844</v>
      </c>
      <c r="T32" s="22">
        <v>0.66555846745478919</v>
      </c>
      <c r="U32" s="22">
        <v>0.75562170912402704</v>
      </c>
      <c r="V32" s="101"/>
      <c r="W32" s="219">
        <v>0.78666122235319658</v>
      </c>
      <c r="X32" s="22">
        <v>0.78439728695131195</v>
      </c>
      <c r="Y32" s="22">
        <v>0.76522144239044376</v>
      </c>
      <c r="Z32" s="22">
        <v>0.74464431914999807</v>
      </c>
      <c r="AA32" s="101"/>
      <c r="AB32" s="219">
        <f t="shared" si="2"/>
        <v>0.72908141870568111</v>
      </c>
      <c r="AC32" s="22">
        <v>0.72704078779440884</v>
      </c>
      <c r="AD32" s="394">
        <v>0.67756702832481241</v>
      </c>
      <c r="AE32" s="22"/>
      <c r="AF32" s="34"/>
    </row>
    <row r="33" spans="1:32" ht="15" customHeight="1">
      <c r="A33" s="125" t="s">
        <v>79</v>
      </c>
      <c r="B33" s="101"/>
      <c r="C33" s="22">
        <v>0.22009460950234083</v>
      </c>
      <c r="D33" s="114"/>
      <c r="E33" s="219">
        <v>0.20629118412468583</v>
      </c>
      <c r="F33" s="22">
        <v>0.19214946545478634</v>
      </c>
      <c r="G33" s="22">
        <v>0.14760081129367802</v>
      </c>
      <c r="H33" s="114"/>
      <c r="I33" s="22">
        <v>0.11288133701792727</v>
      </c>
      <c r="J33" s="22">
        <v>0.11572208044856165</v>
      </c>
      <c r="K33" s="22">
        <v>0.10165849760764861</v>
      </c>
      <c r="L33" s="114"/>
      <c r="M33" s="22">
        <v>8.1181355156878687E-2</v>
      </c>
      <c r="N33" s="22">
        <v>8.5604411868089161E-2</v>
      </c>
      <c r="O33" s="387">
        <v>8.6351910615960106E-2</v>
      </c>
      <c r="P33" s="22"/>
      <c r="Q33" s="101"/>
      <c r="R33" s="22">
        <v>0.21425263802969813</v>
      </c>
      <c r="S33" s="22">
        <v>0.20629118412468583</v>
      </c>
      <c r="T33" s="22">
        <v>0.19214946545478634</v>
      </c>
      <c r="U33" s="22">
        <v>0.14760081129367802</v>
      </c>
      <c r="V33" s="101"/>
      <c r="W33" s="219">
        <v>0.14984505087261613</v>
      </c>
      <c r="X33" s="22">
        <v>0.11288133701792727</v>
      </c>
      <c r="Y33" s="22">
        <v>0.11572208044856165</v>
      </c>
      <c r="Z33" s="22">
        <v>0.10165849760764861</v>
      </c>
      <c r="AA33" s="101"/>
      <c r="AB33" s="219">
        <f t="shared" si="2"/>
        <v>8.1181355156878687E-2</v>
      </c>
      <c r="AC33" s="22">
        <v>8.5604411868089161E-2</v>
      </c>
      <c r="AD33" s="394">
        <v>8.6351910615960106E-2</v>
      </c>
      <c r="AE33" s="22"/>
      <c r="AF33" s="34"/>
    </row>
    <row r="34" spans="1:32" ht="15" customHeight="1">
      <c r="A34" s="125" t="s">
        <v>37</v>
      </c>
      <c r="B34" s="101"/>
      <c r="C34" s="22">
        <v>0.84342318274625139</v>
      </c>
      <c r="D34" s="114"/>
      <c r="E34" s="22">
        <v>0.8481036854898879</v>
      </c>
      <c r="F34" s="22">
        <v>0.87775026066748207</v>
      </c>
      <c r="G34" s="22">
        <v>0.86812537578424986</v>
      </c>
      <c r="H34" s="114"/>
      <c r="I34" s="22">
        <v>0.8503120261374375</v>
      </c>
      <c r="J34" s="22">
        <v>0.85418540942573984</v>
      </c>
      <c r="K34" s="22">
        <v>0.86082457329980355</v>
      </c>
      <c r="L34" s="114"/>
      <c r="M34" s="22">
        <v>0.82611138898949776</v>
      </c>
      <c r="N34" s="22">
        <v>0.81844078279544985</v>
      </c>
      <c r="O34" s="387">
        <v>0.82062465186019562</v>
      </c>
      <c r="P34" s="22"/>
      <c r="Q34" s="101"/>
      <c r="R34" s="22">
        <v>0.85270625034997816</v>
      </c>
      <c r="S34" s="22">
        <v>0.8481036854898879</v>
      </c>
      <c r="T34" s="22">
        <v>0.87775026066748207</v>
      </c>
      <c r="U34" s="22">
        <v>0.86812537578424986</v>
      </c>
      <c r="V34" s="101"/>
      <c r="W34" s="219">
        <v>0.82977953868867471</v>
      </c>
      <c r="X34" s="22">
        <v>0.8503120261374375</v>
      </c>
      <c r="Y34" s="22">
        <v>0.85418540942573984</v>
      </c>
      <c r="Z34" s="22">
        <v>0.86082457329980355</v>
      </c>
      <c r="AA34" s="101"/>
      <c r="AB34" s="219">
        <f t="shared" si="2"/>
        <v>0.82611138898949776</v>
      </c>
      <c r="AC34" s="22">
        <v>0.81844078279544985</v>
      </c>
      <c r="AD34" s="394">
        <v>0.82062465186019562</v>
      </c>
      <c r="AE34" s="22"/>
      <c r="AF34" s="34"/>
    </row>
    <row r="35" spans="1:32" ht="15" customHeight="1">
      <c r="A35" s="125" t="s">
        <v>80</v>
      </c>
      <c r="B35" s="101"/>
      <c r="C35" s="22">
        <v>0.23899999999999999</v>
      </c>
      <c r="D35" s="114"/>
      <c r="E35" s="22">
        <v>0.37982866238960783</v>
      </c>
      <c r="F35" s="22">
        <v>0.34727282805970117</v>
      </c>
      <c r="G35" s="22">
        <v>0.32787713214561026</v>
      </c>
      <c r="H35" s="114"/>
      <c r="I35" s="22">
        <v>0.35961480879963142</v>
      </c>
      <c r="J35" s="22">
        <v>0.35448077080093265</v>
      </c>
      <c r="K35" s="22">
        <v>0.53842288511416891</v>
      </c>
      <c r="L35" s="114"/>
      <c r="M35" s="22">
        <v>0.60714254759083519</v>
      </c>
      <c r="N35" s="22">
        <v>0.58050309812556833</v>
      </c>
      <c r="O35" s="387">
        <v>0.5658707091226769</v>
      </c>
      <c r="P35" s="22"/>
      <c r="Q35" s="101"/>
      <c r="R35" s="22">
        <v>0.35860730858211709</v>
      </c>
      <c r="S35" s="22">
        <v>0.37982866238960783</v>
      </c>
      <c r="T35" s="22">
        <v>0.34727282805970117</v>
      </c>
      <c r="U35" s="22">
        <v>0.32787713214561026</v>
      </c>
      <c r="V35" s="101"/>
      <c r="W35" s="219">
        <v>0.30912954570825757</v>
      </c>
      <c r="X35" s="22">
        <v>0.35961480879963142</v>
      </c>
      <c r="Y35" s="22">
        <v>0.35448077080093265</v>
      </c>
      <c r="Z35" s="22">
        <v>0.53842288511416891</v>
      </c>
      <c r="AA35" s="101"/>
      <c r="AB35" s="219">
        <f t="shared" si="2"/>
        <v>0.60714254759083519</v>
      </c>
      <c r="AC35" s="22">
        <v>0.58050309812556833</v>
      </c>
      <c r="AD35" s="394">
        <v>0.5658707091226769</v>
      </c>
      <c r="AE35" s="22"/>
      <c r="AF35" s="34"/>
    </row>
    <row r="36" spans="1:32" ht="15" customHeight="1">
      <c r="A36" s="125" t="s">
        <v>81</v>
      </c>
      <c r="B36" s="101"/>
      <c r="C36" s="22">
        <v>8.3821104006128362E-3</v>
      </c>
      <c r="D36" s="114"/>
      <c r="E36" s="22">
        <v>9.9874798050381755E-3</v>
      </c>
      <c r="F36" s="22">
        <v>1.5381052202212654E-2</v>
      </c>
      <c r="G36" s="22">
        <v>2.5897784189592959E-2</v>
      </c>
      <c r="H36" s="114"/>
      <c r="I36" s="22">
        <v>1.0578165802304911E-3</v>
      </c>
      <c r="J36" s="22">
        <v>5.4905192752400462E-3</v>
      </c>
      <c r="K36" s="22">
        <v>1.2596760050383861E-3</v>
      </c>
      <c r="L36" s="114"/>
      <c r="M36" s="22">
        <v>-2.0423854877635464E-3</v>
      </c>
      <c r="N36" s="22">
        <v>-2.2920811412588112E-2</v>
      </c>
      <c r="O36" s="387">
        <v>-3.8207237889111886E-2</v>
      </c>
      <c r="P36" s="22"/>
      <c r="Q36" s="101"/>
      <c r="R36" s="22">
        <v>9.1593290136634895E-3</v>
      </c>
      <c r="S36" s="22">
        <v>7.6352957570152973E-4</v>
      </c>
      <c r="T36" s="22">
        <v>5.3213758719461339E-3</v>
      </c>
      <c r="U36" s="22">
        <v>1.1243078808796811E-2</v>
      </c>
      <c r="V36" s="101"/>
      <c r="W36" s="219">
        <v>2.5413895451819129E-3</v>
      </c>
      <c r="X36" s="22">
        <v>-1.3940078548603896E-3</v>
      </c>
      <c r="Y36" s="22">
        <v>4.2356624432845092E-3</v>
      </c>
      <c r="Z36" s="22">
        <v>-4.0150533572271274E-3</v>
      </c>
      <c r="AA36" s="101"/>
      <c r="AB36" s="219">
        <f t="shared" si="2"/>
        <v>-2.0423854877635464E-3</v>
      </c>
      <c r="AC36" s="22">
        <v>-2.0584146795155935E-2</v>
      </c>
      <c r="AD36" s="22">
        <v>-1.5078966993704064E-2</v>
      </c>
      <c r="AE36" s="22"/>
      <c r="AF36" s="34"/>
    </row>
    <row r="37" spans="1:32" ht="15" customHeight="1">
      <c r="A37" s="125" t="s">
        <v>82</v>
      </c>
      <c r="B37" s="101"/>
      <c r="C37" s="22">
        <v>6.1457839521377643E-2</v>
      </c>
      <c r="D37" s="114"/>
      <c r="E37" s="22">
        <v>5.7887601857310761E-2</v>
      </c>
      <c r="F37" s="22">
        <v>5.7201969198810008E-2</v>
      </c>
      <c r="G37" s="22">
        <v>5.4032028785751453E-2</v>
      </c>
      <c r="H37" s="114"/>
      <c r="I37" s="22">
        <v>5.1805607746119024E-2</v>
      </c>
      <c r="J37" s="22">
        <v>5.2174240112496467E-2</v>
      </c>
      <c r="K37" s="22">
        <v>5.1873077244512109E-2</v>
      </c>
      <c r="L37" s="114"/>
      <c r="M37" s="22">
        <v>5.0720338522274824E-2</v>
      </c>
      <c r="N37" s="22">
        <v>5.1510142195704205E-2</v>
      </c>
      <c r="O37" s="387">
        <v>5.1295666330376515E-2</v>
      </c>
      <c r="P37" s="22"/>
      <c r="Q37" s="101"/>
      <c r="R37" s="22">
        <v>5.8156325046262745E-2</v>
      </c>
      <c r="S37" s="22">
        <v>6.0953889210423585E-2</v>
      </c>
      <c r="T37" s="22">
        <v>5.9920176606415715E-2</v>
      </c>
      <c r="U37" s="22">
        <v>5.7835078010691342E-2</v>
      </c>
      <c r="V37" s="101"/>
      <c r="W37" s="22">
        <v>5.2609150411555075E-2</v>
      </c>
      <c r="X37" s="22">
        <v>5.482235835556485E-2</v>
      </c>
      <c r="Y37" s="22">
        <v>5.451042655238017E-2</v>
      </c>
      <c r="Z37" s="22">
        <v>5.4275698875836394E-2</v>
      </c>
      <c r="AA37" s="101"/>
      <c r="AB37" s="22">
        <f t="shared" si="2"/>
        <v>5.0720338522274824E-2</v>
      </c>
      <c r="AC37" s="22">
        <v>5.0910295921013413E-2</v>
      </c>
      <c r="AD37" s="22">
        <v>4.992082503550644E-2</v>
      </c>
      <c r="AE37" s="22"/>
      <c r="AF37" s="34"/>
    </row>
    <row r="38" spans="1:32">
      <c r="A38" s="181" t="s">
        <v>141</v>
      </c>
    </row>
    <row r="39" spans="1:32">
      <c r="A39" s="182"/>
    </row>
  </sheetData>
  <mergeCells count="6">
    <mergeCell ref="AB6:AE6"/>
    <mergeCell ref="R6:U6"/>
    <mergeCell ref="W6:Z6"/>
    <mergeCell ref="E6:G6"/>
    <mergeCell ref="I6:K6"/>
    <mergeCell ref="M6:P6"/>
  </mergeCells>
  <conditionalFormatting sqref="D29:D36">
    <cfRule type="containsErrors" dxfId="1360" priority="299">
      <formula>ISERROR(D29)</formula>
    </cfRule>
  </conditionalFormatting>
  <conditionalFormatting sqref="D8">
    <cfRule type="containsErrors" dxfId="1359" priority="278">
      <formula>ISERROR(D8)</formula>
    </cfRule>
  </conditionalFormatting>
  <conditionalFormatting sqref="Q21:Q22">
    <cfRule type="containsErrors" dxfId="1358" priority="334">
      <formula>ISERROR(Q21)</formula>
    </cfRule>
  </conditionalFormatting>
  <conditionalFormatting sqref="Q23:Q25">
    <cfRule type="containsErrors" dxfId="1357" priority="324">
      <formula>ISERROR(Q23)</formula>
    </cfRule>
  </conditionalFormatting>
  <conditionalFormatting sqref="Q9:Q20">
    <cfRule type="containsErrors" dxfId="1356" priority="338">
      <formula>ISERROR(Q9)</formula>
    </cfRule>
  </conditionalFormatting>
  <conditionalFormatting sqref="D9:D20">
    <cfRule type="containsErrors" dxfId="1355" priority="328">
      <formula>ISERROR(D9)</formula>
    </cfRule>
  </conditionalFormatting>
  <conditionalFormatting sqref="D23:D25">
    <cfRule type="containsErrors" dxfId="1354" priority="320">
      <formula>ISERROR(D23)</formula>
    </cfRule>
  </conditionalFormatting>
  <conditionalFormatting sqref="D21:D22">
    <cfRule type="containsErrors" dxfId="1353" priority="327">
      <formula>ISERROR(D21)</formula>
    </cfRule>
  </conditionalFormatting>
  <conditionalFormatting sqref="D28">
    <cfRule type="containsErrors" dxfId="1352" priority="313">
      <formula>ISERROR(D28)</formula>
    </cfRule>
  </conditionalFormatting>
  <conditionalFormatting sqref="Q28">
    <cfRule type="containsErrors" dxfId="1351" priority="317">
      <formula>ISERROR(Q28)</formula>
    </cfRule>
  </conditionalFormatting>
  <conditionalFormatting sqref="D27">
    <cfRule type="containsErrors" dxfId="1350" priority="306">
      <formula>ISERROR(D27)</formula>
    </cfRule>
  </conditionalFormatting>
  <conditionalFormatting sqref="Q27">
    <cfRule type="containsErrors" dxfId="1349" priority="310">
      <formula>ISERROR(Q27)</formula>
    </cfRule>
  </conditionalFormatting>
  <conditionalFormatting sqref="Q29:Q36">
    <cfRule type="containsErrors" dxfId="1348" priority="303">
      <formula>ISERROR(Q29)</formula>
    </cfRule>
  </conditionalFormatting>
  <conditionalFormatting sqref="D37">
    <cfRule type="containsErrors" dxfId="1347" priority="292">
      <formula>ISERROR(D37)</formula>
    </cfRule>
  </conditionalFormatting>
  <conditionalFormatting sqref="Q37">
    <cfRule type="containsErrors" dxfId="1346" priority="296">
      <formula>ISERROR(Q37)</formula>
    </cfRule>
  </conditionalFormatting>
  <conditionalFormatting sqref="Q8">
    <cfRule type="containsErrors" dxfId="1345" priority="282">
      <formula>ISERROR(Q8)</formula>
    </cfRule>
  </conditionalFormatting>
  <conditionalFormatting sqref="Q26">
    <cfRule type="containsErrors" dxfId="1344" priority="275">
      <formula>ISERROR(Q26)</formula>
    </cfRule>
  </conditionalFormatting>
  <conditionalFormatting sqref="D26">
    <cfRule type="containsErrors" dxfId="1343" priority="271">
      <formula>ISERROR(D26)</formula>
    </cfRule>
  </conditionalFormatting>
  <conditionalFormatting sqref="B7">
    <cfRule type="containsErrors" dxfId="1342" priority="263">
      <formula>ISERROR(B7)</formula>
    </cfRule>
  </conditionalFormatting>
  <conditionalFormatting sqref="B21:B22">
    <cfRule type="containsErrors" dxfId="1341" priority="269">
      <formula>ISERROR(B21)</formula>
    </cfRule>
  </conditionalFormatting>
  <conditionalFormatting sqref="B23:B25">
    <cfRule type="containsErrors" dxfId="1340" priority="268">
      <formula>ISERROR(B23)</formula>
    </cfRule>
  </conditionalFormatting>
  <conditionalFormatting sqref="B9:B20">
    <cfRule type="containsErrors" dxfId="1339" priority="270">
      <formula>ISERROR(B9)</formula>
    </cfRule>
  </conditionalFormatting>
  <conditionalFormatting sqref="B28">
    <cfRule type="containsErrors" dxfId="1338" priority="267">
      <formula>ISERROR(B28)</formula>
    </cfRule>
  </conditionalFormatting>
  <conditionalFormatting sqref="B27">
    <cfRule type="containsErrors" dxfId="1337" priority="266">
      <formula>ISERROR(B27)</formula>
    </cfRule>
  </conditionalFormatting>
  <conditionalFormatting sqref="B29:B36">
    <cfRule type="containsErrors" dxfId="1336" priority="265">
      <formula>ISERROR(B29)</formula>
    </cfRule>
  </conditionalFormatting>
  <conditionalFormatting sqref="B37">
    <cfRule type="containsErrors" dxfId="1335" priority="264">
      <formula>ISERROR(B37)</formula>
    </cfRule>
  </conditionalFormatting>
  <conditionalFormatting sqref="B8">
    <cfRule type="containsErrors" dxfId="1334" priority="262">
      <formula>ISERROR(B8)</formula>
    </cfRule>
  </conditionalFormatting>
  <conditionalFormatting sqref="B26">
    <cfRule type="containsErrors" dxfId="1333" priority="261">
      <formula>ISERROR(B26)</formula>
    </cfRule>
  </conditionalFormatting>
  <conditionalFormatting sqref="I29:I36 AF29:AF36">
    <cfRule type="containsErrors" dxfId="1332" priority="245">
      <formula>ISERROR(I29)</formula>
    </cfRule>
  </conditionalFormatting>
  <conditionalFormatting sqref="I8 AF8">
    <cfRule type="containsErrors" dxfId="1331" priority="243">
      <formula>ISERROR(I8)</formula>
    </cfRule>
  </conditionalFormatting>
  <conditionalFormatting sqref="I21:I22 AF21:AF22">
    <cfRule type="containsErrors" dxfId="1330" priority="249">
      <formula>ISERROR(I21)</formula>
    </cfRule>
  </conditionalFormatting>
  <conditionalFormatting sqref="I9 I11:I20 AF9:AF20">
    <cfRule type="containsErrors" dxfId="1329" priority="250">
      <formula>ISERROR(I9)</formula>
    </cfRule>
  </conditionalFormatting>
  <conditionalFormatting sqref="I23:I25 AF23:AF25">
    <cfRule type="containsErrors" dxfId="1328" priority="248">
      <formula>ISERROR(I23)</formula>
    </cfRule>
  </conditionalFormatting>
  <conditionalFormatting sqref="I28 AF28">
    <cfRule type="containsErrors" dxfId="1327" priority="247">
      <formula>ISERROR(I28)</formula>
    </cfRule>
  </conditionalFormatting>
  <conditionalFormatting sqref="I27 AF27">
    <cfRule type="containsErrors" dxfId="1326" priority="246">
      <formula>ISERROR(I27)</formula>
    </cfRule>
  </conditionalFormatting>
  <conditionalFormatting sqref="I37 AF37">
    <cfRule type="containsErrors" dxfId="1325" priority="244">
      <formula>ISERROR(I37)</formula>
    </cfRule>
  </conditionalFormatting>
  <conditionalFormatting sqref="I26 AF26">
    <cfRule type="containsErrors" dxfId="1324" priority="242">
      <formula>ISERROR(I26)</formula>
    </cfRule>
  </conditionalFormatting>
  <conditionalFormatting sqref="C9:K9 C14:K14 C16:K16 C18:K20 C11:K12">
    <cfRule type="containsErrors" dxfId="1323" priority="240">
      <formula>ISERROR(C9)</formula>
    </cfRule>
  </conditionalFormatting>
  <conditionalFormatting sqref="C23:K25">
    <cfRule type="containsErrors" dxfId="1322" priority="238">
      <formula>ISERROR(C23)</formula>
    </cfRule>
  </conditionalFormatting>
  <conditionalFormatting sqref="C28:K28">
    <cfRule type="containsErrors" dxfId="1321" priority="237">
      <formula>ISERROR(C28)</formula>
    </cfRule>
  </conditionalFormatting>
  <conditionalFormatting sqref="C21:K22">
    <cfRule type="containsErrors" dxfId="1320" priority="239">
      <formula>ISERROR(C21)</formula>
    </cfRule>
  </conditionalFormatting>
  <conditionalFormatting sqref="C27:K27">
    <cfRule type="containsErrors" dxfId="1319" priority="236">
      <formula>ISERROR(C27)</formula>
    </cfRule>
  </conditionalFormatting>
  <conditionalFormatting sqref="C29:K29 C31:K36">
    <cfRule type="containsErrors" dxfId="1318" priority="235">
      <formula>ISERROR(C29)</formula>
    </cfRule>
  </conditionalFormatting>
  <conditionalFormatting sqref="C26:K26">
    <cfRule type="containsErrors" dxfId="1317" priority="233">
      <formula>ISERROR(C26)</formula>
    </cfRule>
  </conditionalFormatting>
  <conditionalFormatting sqref="C8:K8">
    <cfRule type="containsErrors" dxfId="1316" priority="232">
      <formula>ISERROR(C8)</formula>
    </cfRule>
  </conditionalFormatting>
  <conditionalFormatting sqref="C13:K13">
    <cfRule type="containsErrors" dxfId="1315" priority="231">
      <formula>ISERROR(C13)</formula>
    </cfRule>
  </conditionalFormatting>
  <conditionalFormatting sqref="C15:K15">
    <cfRule type="containsErrors" dxfId="1314" priority="230">
      <formula>ISERROR(C15)</formula>
    </cfRule>
  </conditionalFormatting>
  <conditionalFormatting sqref="C17:K17">
    <cfRule type="containsErrors" dxfId="1313" priority="229">
      <formula>ISERROR(C17)</formula>
    </cfRule>
  </conditionalFormatting>
  <conditionalFormatting sqref="C30:K30">
    <cfRule type="containsErrors" dxfId="1312" priority="228">
      <formula>ISERROR(C30)</formula>
    </cfRule>
  </conditionalFormatting>
  <conditionalFormatting sqref="S37">
    <cfRule type="containsErrors" dxfId="1311" priority="203">
      <formula>ISERROR(S37)</formula>
    </cfRule>
  </conditionalFormatting>
  <conditionalFormatting sqref="V29:V36">
    <cfRule type="containsErrors" dxfId="1310" priority="205">
      <formula>ISERROR(V29)</formula>
    </cfRule>
  </conditionalFormatting>
  <conditionalFormatting sqref="X30 X33:X36">
    <cfRule type="containsErrors" dxfId="1309" priority="204">
      <formula>ISERROR(X30)</formula>
    </cfRule>
  </conditionalFormatting>
  <conditionalFormatting sqref="X8">
    <cfRule type="containsErrors" dxfId="1308" priority="197">
      <formula>ISERROR(X8)</formula>
    </cfRule>
  </conditionalFormatting>
  <conditionalFormatting sqref="S9:S20">
    <cfRule type="containsErrors" dxfId="1307" priority="227">
      <formula>ISERROR(S9)</formula>
    </cfRule>
  </conditionalFormatting>
  <conditionalFormatting sqref="V21:V22">
    <cfRule type="containsErrors" dxfId="1306" priority="222">
      <formula>ISERROR(V21)</formula>
    </cfRule>
  </conditionalFormatting>
  <conditionalFormatting sqref="S28">
    <cfRule type="containsErrors" dxfId="1305" priority="215">
      <formula>ISERROR(S28)</formula>
    </cfRule>
  </conditionalFormatting>
  <conditionalFormatting sqref="V28">
    <cfRule type="containsErrors" dxfId="1304" priority="213">
      <formula>ISERROR(V28)</formula>
    </cfRule>
  </conditionalFormatting>
  <conditionalFormatting sqref="X21:X22">
    <cfRule type="containsErrors" dxfId="1303" priority="220">
      <formula>ISERROR(X21)</formula>
    </cfRule>
  </conditionalFormatting>
  <conditionalFormatting sqref="S21:S22">
    <cfRule type="containsErrors" dxfId="1302" priority="225">
      <formula>ISERROR(S21)</formula>
    </cfRule>
  </conditionalFormatting>
  <conditionalFormatting sqref="V9:V20">
    <cfRule type="containsErrors" dxfId="1301" priority="223">
      <formula>ISERROR(V9)</formula>
    </cfRule>
  </conditionalFormatting>
  <conditionalFormatting sqref="X9:X20">
    <cfRule type="containsErrors" dxfId="1300" priority="221">
      <formula>ISERROR(X9)</formula>
    </cfRule>
  </conditionalFormatting>
  <conditionalFormatting sqref="S23:S25">
    <cfRule type="containsErrors" dxfId="1299" priority="219">
      <formula>ISERROR(S23)</formula>
    </cfRule>
  </conditionalFormatting>
  <conditionalFormatting sqref="V23:V25">
    <cfRule type="containsErrors" dxfId="1298" priority="217">
      <formula>ISERROR(V23)</formula>
    </cfRule>
  </conditionalFormatting>
  <conditionalFormatting sqref="X24:X25">
    <cfRule type="containsErrors" dxfId="1297" priority="216">
      <formula>ISERROR(X24)</formula>
    </cfRule>
  </conditionalFormatting>
  <conditionalFormatting sqref="S27">
    <cfRule type="containsErrors" dxfId="1296" priority="211">
      <formula>ISERROR(S27)</formula>
    </cfRule>
  </conditionalFormatting>
  <conditionalFormatting sqref="X28">
    <cfRule type="containsErrors" dxfId="1295" priority="212">
      <formula>ISERROR(X28)</formula>
    </cfRule>
  </conditionalFormatting>
  <conditionalFormatting sqref="V27">
    <cfRule type="containsErrors" dxfId="1294" priority="209">
      <formula>ISERROR(V27)</formula>
    </cfRule>
  </conditionalFormatting>
  <conditionalFormatting sqref="S29:S31 S33:S36">
    <cfRule type="containsErrors" dxfId="1293" priority="207">
      <formula>ISERROR(S29)</formula>
    </cfRule>
  </conditionalFormatting>
  <conditionalFormatting sqref="X27">
    <cfRule type="containsErrors" dxfId="1292" priority="208">
      <formula>ISERROR(X27)</formula>
    </cfRule>
  </conditionalFormatting>
  <conditionalFormatting sqref="V37">
    <cfRule type="containsErrors" dxfId="1291" priority="201">
      <formula>ISERROR(V37)</formula>
    </cfRule>
  </conditionalFormatting>
  <conditionalFormatting sqref="S8">
    <cfRule type="containsErrors" dxfId="1290" priority="200">
      <formula>ISERROR(S8)</formula>
    </cfRule>
  </conditionalFormatting>
  <conditionalFormatting sqref="V8">
    <cfRule type="containsErrors" dxfId="1289" priority="198">
      <formula>ISERROR(V8)</formula>
    </cfRule>
  </conditionalFormatting>
  <conditionalFormatting sqref="S26">
    <cfRule type="containsErrors" dxfId="1288" priority="196">
      <formula>ISERROR(S26)</formula>
    </cfRule>
  </conditionalFormatting>
  <conditionalFormatting sqref="V26">
    <cfRule type="containsErrors" dxfId="1287" priority="194">
      <formula>ISERROR(V26)</formula>
    </cfRule>
  </conditionalFormatting>
  <conditionalFormatting sqref="X26">
    <cfRule type="containsErrors" dxfId="1286" priority="193">
      <formula>ISERROR(X26)</formula>
    </cfRule>
  </conditionalFormatting>
  <conditionalFormatting sqref="X23">
    <cfRule type="containsErrors" dxfId="1285" priority="192">
      <formula>ISERROR(X23)</formula>
    </cfRule>
  </conditionalFormatting>
  <conditionalFormatting sqref="X31">
    <cfRule type="containsErrors" dxfId="1284" priority="186">
      <formula>ISERROR(X31)</formula>
    </cfRule>
  </conditionalFormatting>
  <conditionalFormatting sqref="X29">
    <cfRule type="containsErrors" dxfId="1283" priority="189">
      <formula>ISERROR(X29)</formula>
    </cfRule>
  </conditionalFormatting>
  <conditionalFormatting sqref="X37">
    <cfRule type="containsErrors" dxfId="1282" priority="183">
      <formula>ISERROR(X37)</formula>
    </cfRule>
  </conditionalFormatting>
  <conditionalFormatting sqref="C37:K37">
    <cfRule type="containsErrors" dxfId="1281" priority="181">
      <formula>ISERROR(C37)</formula>
    </cfRule>
  </conditionalFormatting>
  <conditionalFormatting sqref="K29:K36">
    <cfRule type="containsErrors" dxfId="1280" priority="175">
      <formula>ISERROR(K29)</formula>
    </cfRule>
  </conditionalFormatting>
  <conditionalFormatting sqref="K8">
    <cfRule type="containsErrors" dxfId="1279" priority="173">
      <formula>ISERROR(K8)</formula>
    </cfRule>
  </conditionalFormatting>
  <conditionalFormatting sqref="K21:K22">
    <cfRule type="containsErrors" dxfId="1278" priority="179">
      <formula>ISERROR(K21)</formula>
    </cfRule>
  </conditionalFormatting>
  <conditionalFormatting sqref="K9:K20">
    <cfRule type="containsErrors" dxfId="1277" priority="180">
      <formula>ISERROR(K9)</formula>
    </cfRule>
  </conditionalFormatting>
  <conditionalFormatting sqref="K23:K25">
    <cfRule type="containsErrors" dxfId="1276" priority="178">
      <formula>ISERROR(K23)</formula>
    </cfRule>
  </conditionalFormatting>
  <conditionalFormatting sqref="K28">
    <cfRule type="containsErrors" dxfId="1275" priority="177">
      <formula>ISERROR(K28)</formula>
    </cfRule>
  </conditionalFormatting>
  <conditionalFormatting sqref="K27">
    <cfRule type="containsErrors" dxfId="1274" priority="176">
      <formula>ISERROR(K27)</formula>
    </cfRule>
  </conditionalFormatting>
  <conditionalFormatting sqref="K37">
    <cfRule type="containsErrors" dxfId="1273" priority="174">
      <formula>ISERROR(K37)</formula>
    </cfRule>
  </conditionalFormatting>
  <conditionalFormatting sqref="K26">
    <cfRule type="containsErrors" dxfId="1272" priority="172">
      <formula>ISERROR(K26)</formula>
    </cfRule>
  </conditionalFormatting>
  <conditionalFormatting sqref="S32">
    <cfRule type="containsErrors" dxfId="1271" priority="166">
      <formula>ISERROR(S32)</formula>
    </cfRule>
  </conditionalFormatting>
  <conditionalFormatting sqref="X32">
    <cfRule type="containsErrors" dxfId="1270" priority="165">
      <formula>ISERROR(X32)</formula>
    </cfRule>
  </conditionalFormatting>
  <conditionalFormatting sqref="C10:K10">
    <cfRule type="containsErrors" dxfId="1269" priority="162">
      <formula>ISERROR(C10)</formula>
    </cfRule>
  </conditionalFormatting>
  <conditionalFormatting sqref="J29:K36">
    <cfRule type="containsErrors" dxfId="1268" priority="147">
      <formula>ISERROR(J29)</formula>
    </cfRule>
  </conditionalFormatting>
  <conditionalFormatting sqref="J8:K8">
    <cfRule type="containsErrors" dxfId="1267" priority="145">
      <formula>ISERROR(J8)</formula>
    </cfRule>
  </conditionalFormatting>
  <conditionalFormatting sqref="H9:H20">
    <cfRule type="containsErrors" dxfId="1266" priority="143">
      <formula>ISERROR(H9)</formula>
    </cfRule>
  </conditionalFormatting>
  <conditionalFormatting sqref="J26:K26">
    <cfRule type="containsErrors" dxfId="1265" priority="144">
      <formula>ISERROR(J26)</formula>
    </cfRule>
  </conditionalFormatting>
  <conditionalFormatting sqref="J21:K22">
    <cfRule type="containsErrors" dxfId="1264" priority="151">
      <formula>ISERROR(J21)</formula>
    </cfRule>
  </conditionalFormatting>
  <conditionalFormatting sqref="J9:K20">
    <cfRule type="containsErrors" dxfId="1263" priority="152">
      <formula>ISERROR(J9)</formula>
    </cfRule>
  </conditionalFormatting>
  <conditionalFormatting sqref="J23:K25">
    <cfRule type="containsErrors" dxfId="1262" priority="150">
      <formula>ISERROR(J23)</formula>
    </cfRule>
  </conditionalFormatting>
  <conditionalFormatting sqref="J28:K28">
    <cfRule type="containsErrors" dxfId="1261" priority="149">
      <formula>ISERROR(J28)</formula>
    </cfRule>
  </conditionalFormatting>
  <conditionalFormatting sqref="J27:K27">
    <cfRule type="containsErrors" dxfId="1260" priority="148">
      <formula>ISERROR(J27)</formula>
    </cfRule>
  </conditionalFormatting>
  <conditionalFormatting sqref="J37:K37">
    <cfRule type="containsErrors" dxfId="1259" priority="146">
      <formula>ISERROR(J37)</formula>
    </cfRule>
  </conditionalFormatting>
  <conditionalFormatting sqref="H29:H36">
    <cfRule type="containsErrors" dxfId="1258" priority="138">
      <formula>ISERROR(H29)</formula>
    </cfRule>
  </conditionalFormatting>
  <conditionalFormatting sqref="H8">
    <cfRule type="containsErrors" dxfId="1257" priority="136">
      <formula>ISERROR(H8)</formula>
    </cfRule>
  </conditionalFormatting>
  <conditionalFormatting sqref="H23:H25">
    <cfRule type="containsErrors" dxfId="1256" priority="141">
      <formula>ISERROR(H23)</formula>
    </cfRule>
  </conditionalFormatting>
  <conditionalFormatting sqref="H21:H22">
    <cfRule type="containsErrors" dxfId="1255" priority="142">
      <formula>ISERROR(H21)</formula>
    </cfRule>
  </conditionalFormatting>
  <conditionalFormatting sqref="H28">
    <cfRule type="containsErrors" dxfId="1254" priority="140">
      <formula>ISERROR(H28)</formula>
    </cfRule>
  </conditionalFormatting>
  <conditionalFormatting sqref="H27">
    <cfRule type="containsErrors" dxfId="1253" priority="139">
      <formula>ISERROR(H27)</formula>
    </cfRule>
  </conditionalFormatting>
  <conditionalFormatting sqref="H37">
    <cfRule type="containsErrors" dxfId="1252" priority="137">
      <formula>ISERROR(H37)</formula>
    </cfRule>
  </conditionalFormatting>
  <conditionalFormatting sqref="H26">
    <cfRule type="containsErrors" dxfId="1251" priority="135">
      <formula>ISERROR(H26)</formula>
    </cfRule>
  </conditionalFormatting>
  <conditionalFormatting sqref="M29:M36">
    <cfRule type="containsErrors" dxfId="1250" priority="129">
      <formula>ISERROR(M29)</formula>
    </cfRule>
  </conditionalFormatting>
  <conditionalFormatting sqref="M8">
    <cfRule type="containsErrors" dxfId="1249" priority="127">
      <formula>ISERROR(M8)</formula>
    </cfRule>
  </conditionalFormatting>
  <conditionalFormatting sqref="M21:M22">
    <cfRule type="containsErrors" dxfId="1248" priority="133">
      <formula>ISERROR(M21)</formula>
    </cfRule>
  </conditionalFormatting>
  <conditionalFormatting sqref="M9 M11:M20">
    <cfRule type="containsErrors" dxfId="1247" priority="134">
      <formula>ISERROR(M9)</formula>
    </cfRule>
  </conditionalFormatting>
  <conditionalFormatting sqref="M23:M25">
    <cfRule type="containsErrors" dxfId="1246" priority="132">
      <formula>ISERROR(M23)</formula>
    </cfRule>
  </conditionalFormatting>
  <conditionalFormatting sqref="M28">
    <cfRule type="containsErrors" dxfId="1245" priority="131">
      <formula>ISERROR(M28)</formula>
    </cfRule>
  </conditionalFormatting>
  <conditionalFormatting sqref="M27">
    <cfRule type="containsErrors" dxfId="1244" priority="130">
      <formula>ISERROR(M27)</formula>
    </cfRule>
  </conditionalFormatting>
  <conditionalFormatting sqref="M37">
    <cfRule type="containsErrors" dxfId="1243" priority="128">
      <formula>ISERROR(M37)</formula>
    </cfRule>
  </conditionalFormatting>
  <conditionalFormatting sqref="M26">
    <cfRule type="containsErrors" dxfId="1242" priority="126">
      <formula>ISERROR(M26)</formula>
    </cfRule>
  </conditionalFormatting>
  <conditionalFormatting sqref="L9:M9 L14:M14 L16:M16 L18:M20 L11:M12 P11:P12 P18:P20 P16 P14 P9">
    <cfRule type="containsErrors" dxfId="1241" priority="125">
      <formula>ISERROR(L9)</formula>
    </cfRule>
  </conditionalFormatting>
  <conditionalFormatting sqref="L23:M25 P23:P25">
    <cfRule type="containsErrors" dxfId="1240" priority="123">
      <formula>ISERROR(L23)</formula>
    </cfRule>
  </conditionalFormatting>
  <conditionalFormatting sqref="L28:M28 P28">
    <cfRule type="containsErrors" dxfId="1239" priority="122">
      <formula>ISERROR(L28)</formula>
    </cfRule>
  </conditionalFormatting>
  <conditionalFormatting sqref="L21:M22 P21:P22">
    <cfRule type="containsErrors" dxfId="1238" priority="124">
      <formula>ISERROR(L21)</formula>
    </cfRule>
  </conditionalFormatting>
  <conditionalFormatting sqref="L27:M27 P27">
    <cfRule type="containsErrors" dxfId="1237" priority="121">
      <formula>ISERROR(L27)</formula>
    </cfRule>
  </conditionalFormatting>
  <conditionalFormatting sqref="L29:M29 L31:M36 P31:P36 P29">
    <cfRule type="containsErrors" dxfId="1236" priority="120">
      <formula>ISERROR(L29)</formula>
    </cfRule>
  </conditionalFormatting>
  <conditionalFormatting sqref="L26:M26 P26">
    <cfRule type="containsErrors" dxfId="1235" priority="119">
      <formula>ISERROR(L26)</formula>
    </cfRule>
  </conditionalFormatting>
  <conditionalFormatting sqref="L8:M8 P8">
    <cfRule type="containsErrors" dxfId="1234" priority="118">
      <formula>ISERROR(L8)</formula>
    </cfRule>
  </conditionalFormatting>
  <conditionalFormatting sqref="L13:M13 P13">
    <cfRule type="containsErrors" dxfId="1233" priority="117">
      <formula>ISERROR(L13)</formula>
    </cfRule>
  </conditionalFormatting>
  <conditionalFormatting sqref="L15:M15 P15">
    <cfRule type="containsErrors" dxfId="1232" priority="116">
      <formula>ISERROR(L15)</formula>
    </cfRule>
  </conditionalFormatting>
  <conditionalFormatting sqref="L17:M17 P17">
    <cfRule type="containsErrors" dxfId="1231" priority="115">
      <formula>ISERROR(L17)</formula>
    </cfRule>
  </conditionalFormatting>
  <conditionalFormatting sqref="L30:M30 P30">
    <cfRule type="containsErrors" dxfId="1230" priority="114">
      <formula>ISERROR(L30)</formula>
    </cfRule>
  </conditionalFormatting>
  <conditionalFormatting sqref="L37:M37 P37">
    <cfRule type="containsErrors" dxfId="1229" priority="113">
      <formula>ISERROR(L37)</formula>
    </cfRule>
  </conditionalFormatting>
  <conditionalFormatting sqref="P29:P36">
    <cfRule type="containsErrors" dxfId="1228" priority="107">
      <formula>ISERROR(P29)</formula>
    </cfRule>
  </conditionalFormatting>
  <conditionalFormatting sqref="P8">
    <cfRule type="containsErrors" dxfId="1227" priority="105">
      <formula>ISERROR(P8)</formula>
    </cfRule>
  </conditionalFormatting>
  <conditionalFormatting sqref="P21:P22">
    <cfRule type="containsErrors" dxfId="1226" priority="111">
      <formula>ISERROR(P21)</formula>
    </cfRule>
  </conditionalFormatting>
  <conditionalFormatting sqref="P9:P20">
    <cfRule type="containsErrors" dxfId="1225" priority="112">
      <formula>ISERROR(P9)</formula>
    </cfRule>
  </conditionalFormatting>
  <conditionalFormatting sqref="P23:P25">
    <cfRule type="containsErrors" dxfId="1224" priority="110">
      <formula>ISERROR(P23)</formula>
    </cfRule>
  </conditionalFormatting>
  <conditionalFormatting sqref="P28">
    <cfRule type="containsErrors" dxfId="1223" priority="109">
      <formula>ISERROR(P28)</formula>
    </cfRule>
  </conditionalFormatting>
  <conditionalFormatting sqref="P27">
    <cfRule type="containsErrors" dxfId="1222" priority="108">
      <formula>ISERROR(P27)</formula>
    </cfRule>
  </conditionalFormatting>
  <conditionalFormatting sqref="P37">
    <cfRule type="containsErrors" dxfId="1221" priority="106">
      <formula>ISERROR(P37)</formula>
    </cfRule>
  </conditionalFormatting>
  <conditionalFormatting sqref="P26">
    <cfRule type="containsErrors" dxfId="1220" priority="104">
      <formula>ISERROR(P26)</formula>
    </cfRule>
  </conditionalFormatting>
  <conditionalFormatting sqref="L10:M10 P10">
    <cfRule type="containsErrors" dxfId="1219" priority="103">
      <formula>ISERROR(L10)</formula>
    </cfRule>
  </conditionalFormatting>
  <conditionalFormatting sqref="L9:L20">
    <cfRule type="containsErrors" dxfId="1218" priority="92">
      <formula>ISERROR(L9)</formula>
    </cfRule>
  </conditionalFormatting>
  <conditionalFormatting sqref="P26">
    <cfRule type="containsErrors" dxfId="1217" priority="93">
      <formula>ISERROR(P26)</formula>
    </cfRule>
  </conditionalFormatting>
  <conditionalFormatting sqref="P29:P36">
    <cfRule type="containsErrors" dxfId="1216" priority="96">
      <formula>ISERROR(P29)</formula>
    </cfRule>
  </conditionalFormatting>
  <conditionalFormatting sqref="P8">
    <cfRule type="containsErrors" dxfId="1215" priority="94">
      <formula>ISERROR(P8)</formula>
    </cfRule>
  </conditionalFormatting>
  <conditionalFormatting sqref="P21:P22">
    <cfRule type="containsErrors" dxfId="1214" priority="100">
      <formula>ISERROR(P21)</formula>
    </cfRule>
  </conditionalFormatting>
  <conditionalFormatting sqref="P9:P20">
    <cfRule type="containsErrors" dxfId="1213" priority="101">
      <formula>ISERROR(P9)</formula>
    </cfRule>
  </conditionalFormatting>
  <conditionalFormatting sqref="P23:P25">
    <cfRule type="containsErrors" dxfId="1212" priority="99">
      <formula>ISERROR(P23)</formula>
    </cfRule>
  </conditionalFormatting>
  <conditionalFormatting sqref="P28">
    <cfRule type="containsErrors" dxfId="1211" priority="98">
      <formula>ISERROR(P28)</formula>
    </cfRule>
  </conditionalFormatting>
  <conditionalFormatting sqref="P27">
    <cfRule type="containsErrors" dxfId="1210" priority="97">
      <formula>ISERROR(P27)</formula>
    </cfRule>
  </conditionalFormatting>
  <conditionalFormatting sqref="P37">
    <cfRule type="containsErrors" dxfId="1209" priority="95">
      <formula>ISERROR(P37)</formula>
    </cfRule>
  </conditionalFormatting>
  <conditionalFormatting sqref="L29:L36">
    <cfRule type="containsErrors" dxfId="1208" priority="87">
      <formula>ISERROR(L29)</formula>
    </cfRule>
  </conditionalFormatting>
  <conditionalFormatting sqref="L8">
    <cfRule type="containsErrors" dxfId="1207" priority="85">
      <formula>ISERROR(L8)</formula>
    </cfRule>
  </conditionalFormatting>
  <conditionalFormatting sqref="L23:L25">
    <cfRule type="containsErrors" dxfId="1206" priority="90">
      <formula>ISERROR(L23)</formula>
    </cfRule>
  </conditionalFormatting>
  <conditionalFormatting sqref="L21:L22">
    <cfRule type="containsErrors" dxfId="1205" priority="91">
      <formula>ISERROR(L21)</formula>
    </cfRule>
  </conditionalFormatting>
  <conditionalFormatting sqref="L28">
    <cfRule type="containsErrors" dxfId="1204" priority="89">
      <formula>ISERROR(L28)</formula>
    </cfRule>
  </conditionalFormatting>
  <conditionalFormatting sqref="L27">
    <cfRule type="containsErrors" dxfId="1203" priority="88">
      <formula>ISERROR(L27)</formula>
    </cfRule>
  </conditionalFormatting>
  <conditionalFormatting sqref="L37">
    <cfRule type="containsErrors" dxfId="1202" priority="86">
      <formula>ISERROR(L37)</formula>
    </cfRule>
  </conditionalFormatting>
  <conditionalFormatting sqref="L26">
    <cfRule type="containsErrors" dxfId="1201" priority="84">
      <formula>ISERROR(L26)</formula>
    </cfRule>
  </conditionalFormatting>
  <conditionalFormatting sqref="N11:N12 N18:N20 N16 N14 N9">
    <cfRule type="containsErrors" dxfId="1200" priority="83">
      <formula>ISERROR(N9)</formula>
    </cfRule>
  </conditionalFormatting>
  <conditionalFormatting sqref="N23:N25">
    <cfRule type="containsErrors" dxfId="1199" priority="81">
      <formula>ISERROR(N23)</formula>
    </cfRule>
  </conditionalFormatting>
  <conditionalFormatting sqref="N28">
    <cfRule type="containsErrors" dxfId="1198" priority="80">
      <formula>ISERROR(N28)</formula>
    </cfRule>
  </conditionalFormatting>
  <conditionalFormatting sqref="N21:N22">
    <cfRule type="containsErrors" dxfId="1197" priority="82">
      <formula>ISERROR(N21)</formula>
    </cfRule>
  </conditionalFormatting>
  <conditionalFormatting sqref="N27">
    <cfRule type="containsErrors" dxfId="1196" priority="79">
      <formula>ISERROR(N27)</formula>
    </cfRule>
  </conditionalFormatting>
  <conditionalFormatting sqref="N31:N36 N29">
    <cfRule type="containsErrors" dxfId="1195" priority="78">
      <formula>ISERROR(N29)</formula>
    </cfRule>
  </conditionalFormatting>
  <conditionalFormatting sqref="N26">
    <cfRule type="containsErrors" dxfId="1194" priority="77">
      <formula>ISERROR(N26)</formula>
    </cfRule>
  </conditionalFormatting>
  <conditionalFormatting sqref="N8">
    <cfRule type="containsErrors" dxfId="1193" priority="76">
      <formula>ISERROR(N8)</formula>
    </cfRule>
  </conditionalFormatting>
  <conditionalFormatting sqref="N13">
    <cfRule type="containsErrors" dxfId="1192" priority="75">
      <formula>ISERROR(N13)</formula>
    </cfRule>
  </conditionalFormatting>
  <conditionalFormatting sqref="N15">
    <cfRule type="containsErrors" dxfId="1191" priority="74">
      <formula>ISERROR(N15)</formula>
    </cfRule>
  </conditionalFormatting>
  <conditionalFormatting sqref="N17">
    <cfRule type="containsErrors" dxfId="1190" priority="73">
      <formula>ISERROR(N17)</formula>
    </cfRule>
  </conditionalFormatting>
  <conditionalFormatting sqref="N30">
    <cfRule type="containsErrors" dxfId="1189" priority="72">
      <formula>ISERROR(N30)</formula>
    </cfRule>
  </conditionalFormatting>
  <conditionalFormatting sqref="N37">
    <cfRule type="containsErrors" dxfId="1188" priority="71">
      <formula>ISERROR(N37)</formula>
    </cfRule>
  </conditionalFormatting>
  <conditionalFormatting sqref="N10">
    <cfRule type="containsErrors" dxfId="1187" priority="70">
      <formula>ISERROR(N10)</formula>
    </cfRule>
  </conditionalFormatting>
  <conditionalFormatting sqref="N26">
    <cfRule type="containsErrors" dxfId="1186" priority="60">
      <formula>ISERROR(N26)</formula>
    </cfRule>
  </conditionalFormatting>
  <conditionalFormatting sqref="N29:N36">
    <cfRule type="containsErrors" dxfId="1185" priority="63">
      <formula>ISERROR(N29)</formula>
    </cfRule>
  </conditionalFormatting>
  <conditionalFormatting sqref="N8">
    <cfRule type="containsErrors" dxfId="1184" priority="61">
      <formula>ISERROR(N8)</formula>
    </cfRule>
  </conditionalFormatting>
  <conditionalFormatting sqref="N21:N22">
    <cfRule type="containsErrors" dxfId="1183" priority="67">
      <formula>ISERROR(N21)</formula>
    </cfRule>
  </conditionalFormatting>
  <conditionalFormatting sqref="N9:N20">
    <cfRule type="containsErrors" dxfId="1182" priority="68">
      <formula>ISERROR(N9)</formula>
    </cfRule>
  </conditionalFormatting>
  <conditionalFormatting sqref="N23:N25">
    <cfRule type="containsErrors" dxfId="1181" priority="66">
      <formula>ISERROR(N23)</formula>
    </cfRule>
  </conditionalFormatting>
  <conditionalFormatting sqref="N28">
    <cfRule type="containsErrors" dxfId="1180" priority="65">
      <formula>ISERROR(N28)</formula>
    </cfRule>
  </conditionalFormatting>
  <conditionalFormatting sqref="N27">
    <cfRule type="containsErrors" dxfId="1179" priority="64">
      <formula>ISERROR(N27)</formula>
    </cfRule>
  </conditionalFormatting>
  <conditionalFormatting sqref="N37">
    <cfRule type="containsErrors" dxfId="1178" priority="62">
      <formula>ISERROR(N37)</formula>
    </cfRule>
  </conditionalFormatting>
  <conditionalFormatting sqref="AC27">
    <cfRule type="containsErrors" dxfId="1177" priority="49">
      <formula>ISERROR(AC27)</formula>
    </cfRule>
  </conditionalFormatting>
  <conditionalFormatting sqref="AA29:AA36">
    <cfRule type="containsErrors" dxfId="1176" priority="48">
      <formula>ISERROR(AA29)</formula>
    </cfRule>
  </conditionalFormatting>
  <conditionalFormatting sqref="AC30 AC33:AC36">
    <cfRule type="containsErrors" dxfId="1175" priority="47">
      <formula>ISERROR(AC30)</formula>
    </cfRule>
  </conditionalFormatting>
  <conditionalFormatting sqref="AC8">
    <cfRule type="containsErrors" dxfId="1174" priority="44">
      <formula>ISERROR(AC8)</formula>
    </cfRule>
  </conditionalFormatting>
  <conditionalFormatting sqref="AA21:AA22">
    <cfRule type="containsErrors" dxfId="1173" priority="57">
      <formula>ISERROR(AA21)</formula>
    </cfRule>
  </conditionalFormatting>
  <conditionalFormatting sqref="AA28">
    <cfRule type="containsErrors" dxfId="1172" priority="52">
      <formula>ISERROR(AA28)</formula>
    </cfRule>
  </conditionalFormatting>
  <conditionalFormatting sqref="AC21:AC22">
    <cfRule type="containsErrors" dxfId="1171" priority="55">
      <formula>ISERROR(AC21)</formula>
    </cfRule>
  </conditionalFormatting>
  <conditionalFormatting sqref="AA9:AA20">
    <cfRule type="containsErrors" dxfId="1170" priority="58">
      <formula>ISERROR(AA9)</formula>
    </cfRule>
  </conditionalFormatting>
  <conditionalFormatting sqref="AC9:AC20">
    <cfRule type="containsErrors" dxfId="1169" priority="56">
      <formula>ISERROR(AC9)</formula>
    </cfRule>
  </conditionalFormatting>
  <conditionalFormatting sqref="AA23:AA25">
    <cfRule type="containsErrors" dxfId="1168" priority="54">
      <formula>ISERROR(AA23)</formula>
    </cfRule>
  </conditionalFormatting>
  <conditionalFormatting sqref="AC24:AC25">
    <cfRule type="containsErrors" dxfId="1167" priority="53">
      <formula>ISERROR(AC24)</formula>
    </cfRule>
  </conditionalFormatting>
  <conditionalFormatting sqref="AC28">
    <cfRule type="containsErrors" dxfId="1166" priority="51">
      <formula>ISERROR(AC28)</formula>
    </cfRule>
  </conditionalFormatting>
  <conditionalFormatting sqref="AA27">
    <cfRule type="containsErrors" dxfId="1165" priority="50">
      <formula>ISERROR(AA27)</formula>
    </cfRule>
  </conditionalFormatting>
  <conditionalFormatting sqref="AA37">
    <cfRule type="containsErrors" dxfId="1164" priority="46">
      <formula>ISERROR(AA37)</formula>
    </cfRule>
  </conditionalFormatting>
  <conditionalFormatting sqref="AA8">
    <cfRule type="containsErrors" dxfId="1163" priority="45">
      <formula>ISERROR(AA8)</formula>
    </cfRule>
  </conditionalFormatting>
  <conditionalFormatting sqref="AA26">
    <cfRule type="containsErrors" dxfId="1162" priority="43">
      <formula>ISERROR(AA26)</formula>
    </cfRule>
  </conditionalFormatting>
  <conditionalFormatting sqref="AC26">
    <cfRule type="containsErrors" dxfId="1161" priority="42">
      <formula>ISERROR(AC26)</formula>
    </cfRule>
  </conditionalFormatting>
  <conditionalFormatting sqref="AC23">
    <cfRule type="containsErrors" dxfId="1160" priority="41">
      <formula>ISERROR(AC23)</formula>
    </cfRule>
  </conditionalFormatting>
  <conditionalFormatting sqref="AC31">
    <cfRule type="containsErrors" dxfId="1159" priority="39">
      <formula>ISERROR(AC31)</formula>
    </cfRule>
  </conditionalFormatting>
  <conditionalFormatting sqref="AC29">
    <cfRule type="containsErrors" dxfId="1158" priority="40">
      <formula>ISERROR(AC29)</formula>
    </cfRule>
  </conditionalFormatting>
  <conditionalFormatting sqref="AC37">
    <cfRule type="containsErrors" dxfId="1157" priority="38">
      <formula>ISERROR(AC37)</formula>
    </cfRule>
  </conditionalFormatting>
  <conditionalFormatting sqref="AC32">
    <cfRule type="containsErrors" dxfId="1156" priority="37">
      <formula>ISERROR(AC32)</formula>
    </cfRule>
  </conditionalFormatting>
  <conditionalFormatting sqref="N7">
    <cfRule type="containsErrors" dxfId="1155" priority="26">
      <formula>ISERROR(N7)</formula>
    </cfRule>
  </conditionalFormatting>
  <conditionalFormatting sqref="V7">
    <cfRule type="containsErrors" dxfId="1154" priority="35">
      <formula>ISERROR(V7)</formula>
    </cfRule>
  </conditionalFormatting>
  <conditionalFormatting sqref="Q7 S7">
    <cfRule type="containsErrors" dxfId="1153" priority="34">
      <formula>ISERROR(Q7)</formula>
    </cfRule>
  </conditionalFormatting>
  <conditionalFormatting sqref="C7:G7 I7:K7">
    <cfRule type="containsErrors" dxfId="1152" priority="33">
      <formula>ISERROR(C7)</formula>
    </cfRule>
  </conditionalFormatting>
  <conditionalFormatting sqref="X7">
    <cfRule type="containsErrors" dxfId="1151" priority="32">
      <formula>ISERROR(X7)</formula>
    </cfRule>
  </conditionalFormatting>
  <conditionalFormatting sqref="H7">
    <cfRule type="containsErrors" dxfId="1150" priority="31">
      <formula>ISERROR(H7)</formula>
    </cfRule>
  </conditionalFormatting>
  <conditionalFormatting sqref="AA7">
    <cfRule type="containsErrors" dxfId="1149" priority="30">
      <formula>ISERROR(AA7)</formula>
    </cfRule>
  </conditionalFormatting>
  <conditionalFormatting sqref="AC7">
    <cfRule type="containsErrors" dxfId="1148" priority="29">
      <formula>ISERROR(AC7)</formula>
    </cfRule>
  </conditionalFormatting>
  <conditionalFormatting sqref="M7 O7:P7">
    <cfRule type="containsErrors" dxfId="1147" priority="28">
      <formula>ISERROR(M7)</formula>
    </cfRule>
  </conditionalFormatting>
  <conditionalFormatting sqref="L7">
    <cfRule type="containsErrors" dxfId="1146" priority="27">
      <formula>ISERROR(L7)</formula>
    </cfRule>
  </conditionalFormatting>
  <conditionalFormatting sqref="O11:O12 O18:O20 O16 O14 O9">
    <cfRule type="containsErrors" dxfId="1145" priority="25">
      <formula>ISERROR(O9)</formula>
    </cfRule>
  </conditionalFormatting>
  <conditionalFormatting sqref="O23:O25">
    <cfRule type="containsErrors" dxfId="1144" priority="23">
      <formula>ISERROR(O23)</formula>
    </cfRule>
  </conditionalFormatting>
  <conditionalFormatting sqref="O28">
    <cfRule type="containsErrors" dxfId="1143" priority="22">
      <formula>ISERROR(O28)</formula>
    </cfRule>
  </conditionalFormatting>
  <conditionalFormatting sqref="O21:O22">
    <cfRule type="containsErrors" dxfId="1142" priority="24">
      <formula>ISERROR(O21)</formula>
    </cfRule>
  </conditionalFormatting>
  <conditionalFormatting sqref="O27">
    <cfRule type="containsErrors" dxfId="1141" priority="21">
      <formula>ISERROR(O27)</formula>
    </cfRule>
  </conditionalFormatting>
  <conditionalFormatting sqref="O31:O36 O29">
    <cfRule type="containsErrors" dxfId="1140" priority="20">
      <formula>ISERROR(O29)</formula>
    </cfRule>
  </conditionalFormatting>
  <conditionalFormatting sqref="O26">
    <cfRule type="containsErrors" dxfId="1139" priority="19">
      <formula>ISERROR(O26)</formula>
    </cfRule>
  </conditionalFormatting>
  <conditionalFormatting sqref="O29:O36">
    <cfRule type="containsErrors" dxfId="1138" priority="13">
      <formula>ISERROR(O29)</formula>
    </cfRule>
  </conditionalFormatting>
  <conditionalFormatting sqref="O8">
    <cfRule type="containsErrors" dxfId="1137" priority="11">
      <formula>ISERROR(O8)</formula>
    </cfRule>
  </conditionalFormatting>
  <conditionalFormatting sqref="O21:O22">
    <cfRule type="containsErrors" dxfId="1136" priority="17">
      <formula>ISERROR(O21)</formula>
    </cfRule>
  </conditionalFormatting>
  <conditionalFormatting sqref="O9 O11:O20">
    <cfRule type="containsErrors" dxfId="1135" priority="18">
      <formula>ISERROR(O9)</formula>
    </cfRule>
  </conditionalFormatting>
  <conditionalFormatting sqref="O23:O25">
    <cfRule type="containsErrors" dxfId="1134" priority="16">
      <formula>ISERROR(O23)</formula>
    </cfRule>
  </conditionalFormatting>
  <conditionalFormatting sqref="O28">
    <cfRule type="containsErrors" dxfId="1133" priority="15">
      <formula>ISERROR(O28)</formula>
    </cfRule>
  </conditionalFormatting>
  <conditionalFormatting sqref="O27">
    <cfRule type="containsErrors" dxfId="1132" priority="14">
      <formula>ISERROR(O27)</formula>
    </cfRule>
  </conditionalFormatting>
  <conditionalFormatting sqref="O37">
    <cfRule type="containsErrors" dxfId="1131" priority="12">
      <formula>ISERROR(O37)</formula>
    </cfRule>
  </conditionalFormatting>
  <conditionalFormatting sqref="O26">
    <cfRule type="containsErrors" dxfId="1130" priority="10">
      <formula>ISERROR(O26)</formula>
    </cfRule>
  </conditionalFormatting>
  <conditionalFormatting sqref="O8">
    <cfRule type="containsErrors" dxfId="1129" priority="9">
      <formula>ISERROR(O8)</formula>
    </cfRule>
  </conditionalFormatting>
  <conditionalFormatting sqref="O13">
    <cfRule type="containsErrors" dxfId="1128" priority="8">
      <formula>ISERROR(O13)</formula>
    </cfRule>
  </conditionalFormatting>
  <conditionalFormatting sqref="O15">
    <cfRule type="containsErrors" dxfId="1127" priority="7">
      <formula>ISERROR(O15)</formula>
    </cfRule>
  </conditionalFormatting>
  <conditionalFormatting sqref="O17">
    <cfRule type="containsErrors" dxfId="1126" priority="6">
      <formula>ISERROR(O17)</formula>
    </cfRule>
  </conditionalFormatting>
  <conditionalFormatting sqref="O30">
    <cfRule type="containsErrors" dxfId="1125" priority="5">
      <formula>ISERROR(O30)</formula>
    </cfRule>
  </conditionalFormatting>
  <conditionalFormatting sqref="O37">
    <cfRule type="containsErrors" dxfId="1124" priority="4">
      <formula>ISERROR(O37)</formula>
    </cfRule>
  </conditionalFormatting>
  <conditionalFormatting sqref="O10">
    <cfRule type="containsErrors" dxfId="1123" priority="3">
      <formula>ISERROR(O10)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172</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166</v>
      </c>
      <c r="B6" s="31"/>
      <c r="C6" s="339">
        <v>2017</v>
      </c>
      <c r="D6" s="2"/>
      <c r="E6" s="399" t="s">
        <v>13</v>
      </c>
      <c r="F6" s="399"/>
      <c r="G6" s="403"/>
      <c r="H6" s="1"/>
      <c r="I6" s="399" t="s">
        <v>19</v>
      </c>
      <c r="J6" s="399"/>
      <c r="K6" s="399"/>
      <c r="L6" s="1"/>
      <c r="M6" s="399" t="s">
        <v>367</v>
      </c>
      <c r="N6" s="399"/>
      <c r="O6" s="399"/>
      <c r="P6" s="399"/>
      <c r="Q6" s="1"/>
      <c r="R6" s="400" t="s">
        <v>135</v>
      </c>
      <c r="S6" s="400"/>
      <c r="T6" s="400"/>
      <c r="U6" s="400"/>
      <c r="V6" s="147"/>
      <c r="W6" s="400" t="s">
        <v>136</v>
      </c>
      <c r="X6" s="400"/>
      <c r="Y6" s="400"/>
      <c r="Z6" s="400"/>
      <c r="AA6" s="147"/>
      <c r="AB6" s="400" t="s">
        <v>366</v>
      </c>
      <c r="AC6" s="400"/>
      <c r="AD6" s="400"/>
      <c r="AE6" s="400"/>
      <c r="AF6" s="3"/>
    </row>
    <row r="7" spans="1:32" ht="15" customHeight="1">
      <c r="A7" s="148" t="s">
        <v>94</v>
      </c>
      <c r="B7" s="5"/>
      <c r="C7" s="6" t="s">
        <v>88</v>
      </c>
      <c r="D7" s="8"/>
      <c r="E7" s="134" t="s">
        <v>147</v>
      </c>
      <c r="F7" s="134" t="s">
        <v>148</v>
      </c>
      <c r="G7" s="134" t="s">
        <v>88</v>
      </c>
      <c r="H7" s="5"/>
      <c r="I7" s="134" t="s">
        <v>147</v>
      </c>
      <c r="J7" s="7" t="s">
        <v>148</v>
      </c>
      <c r="K7" s="342" t="s">
        <v>88</v>
      </c>
      <c r="L7" s="5"/>
      <c r="M7" s="134" t="s">
        <v>143</v>
      </c>
      <c r="N7" s="7" t="s">
        <v>147</v>
      </c>
      <c r="O7" s="342"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37.859300000000005</v>
      </c>
      <c r="D8" s="284"/>
      <c r="E8" s="13">
        <v>18.725086219999998</v>
      </c>
      <c r="F8" s="13">
        <v>28.233940420000003</v>
      </c>
      <c r="G8" s="13">
        <v>38.567739549999999</v>
      </c>
      <c r="H8" s="284"/>
      <c r="I8" s="13">
        <v>20.846705589999999</v>
      </c>
      <c r="J8" s="13">
        <v>31.193450590000001</v>
      </c>
      <c r="K8" s="13">
        <v>41.721363699999998</v>
      </c>
      <c r="L8" s="284"/>
      <c r="M8" s="13">
        <v>9.8975647600000016</v>
      </c>
      <c r="N8" s="13">
        <v>18.979382340000001</v>
      </c>
      <c r="O8" s="364">
        <v>28.482093259999999</v>
      </c>
      <c r="P8" s="13"/>
      <c r="Q8" s="29"/>
      <c r="R8" s="13">
        <v>9.3248277000000002</v>
      </c>
      <c r="S8" s="13">
        <v>9.4002585199999977</v>
      </c>
      <c r="T8" s="13">
        <v>9.5088542000000054</v>
      </c>
      <c r="U8" s="13">
        <v>10.333799129999996</v>
      </c>
      <c r="V8" s="29"/>
      <c r="W8" s="13">
        <v>10.16402806</v>
      </c>
      <c r="X8" s="13">
        <v>10.682677529999999</v>
      </c>
      <c r="Y8" s="13">
        <v>10.346745000000002</v>
      </c>
      <c r="Z8" s="13">
        <v>10.527913109999997</v>
      </c>
      <c r="AA8" s="29"/>
      <c r="AB8" s="13">
        <f>+M8</f>
        <v>9.8975647600000016</v>
      </c>
      <c r="AC8" s="13">
        <v>9.0818175799999992</v>
      </c>
      <c r="AD8" s="364">
        <v>9.5027109199999984</v>
      </c>
      <c r="AE8" s="13"/>
      <c r="AF8" s="29"/>
    </row>
    <row r="9" spans="1:32" ht="15" customHeight="1">
      <c r="A9" s="180" t="s">
        <v>0</v>
      </c>
      <c r="B9" s="101"/>
      <c r="C9" s="281">
        <v>28.47897</v>
      </c>
      <c r="D9" s="282"/>
      <c r="E9" s="281">
        <v>13.954979989999998</v>
      </c>
      <c r="F9" s="281">
        <v>21.205958420000002</v>
      </c>
      <c r="G9" s="281">
        <v>28.744649610000003</v>
      </c>
      <c r="H9" s="282"/>
      <c r="I9" s="281">
        <v>15.652350649999999</v>
      </c>
      <c r="J9" s="281">
        <v>23.220904490000002</v>
      </c>
      <c r="K9" s="281">
        <v>30.931036209999998</v>
      </c>
      <c r="L9" s="282"/>
      <c r="M9" s="281">
        <v>7.5268489600000006</v>
      </c>
      <c r="N9" s="281">
        <v>14.46387653</v>
      </c>
      <c r="O9" s="380">
        <v>21.620880489999998</v>
      </c>
      <c r="P9" s="281"/>
      <c r="Q9" s="27"/>
      <c r="R9" s="281">
        <v>7.0157087999999996</v>
      </c>
      <c r="S9" s="281">
        <v>6.9392711899999986</v>
      </c>
      <c r="T9" s="281">
        <v>7.2509784300000035</v>
      </c>
      <c r="U9" s="281">
        <v>7.5386911900000015</v>
      </c>
      <c r="V9" s="27"/>
      <c r="W9" s="281">
        <v>7.6523029900000008</v>
      </c>
      <c r="X9" s="281">
        <v>8.0000476599999981</v>
      </c>
      <c r="Y9" s="281">
        <v>7.5685538400000034</v>
      </c>
      <c r="Z9" s="281">
        <v>7.7101317199999961</v>
      </c>
      <c r="AA9" s="27"/>
      <c r="AB9" s="281">
        <f t="shared" ref="AB9:AB17" si="0">+M9</f>
        <v>7.5268489600000006</v>
      </c>
      <c r="AC9" s="281">
        <v>6.9370275699999997</v>
      </c>
      <c r="AD9" s="380">
        <v>7.1570039599999973</v>
      </c>
      <c r="AE9" s="281"/>
      <c r="AF9" s="27"/>
    </row>
    <row r="10" spans="1:32" ht="15" customHeight="1">
      <c r="A10" s="180" t="s">
        <v>72</v>
      </c>
      <c r="B10" s="101"/>
      <c r="C10" s="285">
        <v>23.817983321511139</v>
      </c>
      <c r="D10" s="282"/>
      <c r="E10" s="281">
        <v>16.044416158829996</v>
      </c>
      <c r="F10" s="281">
        <v>24.726702416475</v>
      </c>
      <c r="G10" s="281">
        <v>34.158628657840005</v>
      </c>
      <c r="H10" s="282"/>
      <c r="I10" s="281">
        <v>18.537789918956999</v>
      </c>
      <c r="J10" s="281">
        <v>27.775048866121995</v>
      </c>
      <c r="K10" s="281">
        <v>36.955302304014992</v>
      </c>
      <c r="L10" s="282"/>
      <c r="M10" s="281">
        <v>8.9187115006679996</v>
      </c>
      <c r="N10" s="281">
        <v>17.440428987005003</v>
      </c>
      <c r="O10" s="380">
        <v>26.045592004565002</v>
      </c>
      <c r="P10" s="281"/>
      <c r="Q10" s="27"/>
      <c r="R10" s="281">
        <v>7.9956186854400002</v>
      </c>
      <c r="S10" s="281">
        <v>8.0487974733899961</v>
      </c>
      <c r="T10" s="281">
        <v>8.6822862576450035</v>
      </c>
      <c r="U10" s="281">
        <v>9.4319262413650051</v>
      </c>
      <c r="V10" s="27"/>
      <c r="W10" s="281">
        <v>9.1614644641050003</v>
      </c>
      <c r="X10" s="281">
        <v>9.3763254548519992</v>
      </c>
      <c r="Y10" s="281">
        <v>9.237258947164996</v>
      </c>
      <c r="Z10" s="281">
        <v>9.180253437892997</v>
      </c>
      <c r="AA10" s="27"/>
      <c r="AB10" s="281">
        <f t="shared" si="0"/>
        <v>8.9187115006679996</v>
      </c>
      <c r="AC10" s="281">
        <v>8.5217174863370033</v>
      </c>
      <c r="AD10" s="380">
        <v>8.6051630175599989</v>
      </c>
      <c r="AE10" s="281"/>
      <c r="AF10" s="27"/>
    </row>
    <row r="11" spans="1:32" ht="15" customHeight="1">
      <c r="A11" s="180" t="s">
        <v>1</v>
      </c>
      <c r="B11" s="101"/>
      <c r="C11" s="281">
        <v>9.3803300000000007</v>
      </c>
      <c r="D11" s="282"/>
      <c r="E11" s="281">
        <v>4.7701062299999997</v>
      </c>
      <c r="F11" s="281">
        <v>7.0279819999999997</v>
      </c>
      <c r="G11" s="281">
        <v>9.8230899399999991</v>
      </c>
      <c r="H11" s="282"/>
      <c r="I11" s="281">
        <v>5.1943549400000002</v>
      </c>
      <c r="J11" s="281">
        <v>7.9725460999999989</v>
      </c>
      <c r="K11" s="281">
        <v>10.790327490000001</v>
      </c>
      <c r="L11" s="282"/>
      <c r="M11" s="281">
        <v>2.3707158000000006</v>
      </c>
      <c r="N11" s="281">
        <v>4.5155058099999996</v>
      </c>
      <c r="O11" s="380">
        <v>6.8612127700000016</v>
      </c>
      <c r="P11" s="281"/>
      <c r="Q11" s="27"/>
      <c r="R11" s="281">
        <v>2.3091189000000001</v>
      </c>
      <c r="S11" s="281">
        <v>2.4609873299999996</v>
      </c>
      <c r="T11" s="281">
        <v>2.2578757700000001</v>
      </c>
      <c r="U11" s="281">
        <v>2.7951079399999994</v>
      </c>
      <c r="V11" s="27"/>
      <c r="W11" s="281">
        <v>2.5117250699999998</v>
      </c>
      <c r="X11" s="281">
        <v>2.6826298700000004</v>
      </c>
      <c r="Y11" s="281">
        <v>2.7781911599999987</v>
      </c>
      <c r="Z11" s="281">
        <v>2.8177813900000022</v>
      </c>
      <c r="AA11" s="27"/>
      <c r="AB11" s="281">
        <f t="shared" si="0"/>
        <v>2.3707158000000006</v>
      </c>
      <c r="AC11" s="281">
        <v>2.144790009999999</v>
      </c>
      <c r="AD11" s="380">
        <v>2.345706960000002</v>
      </c>
      <c r="AE11" s="281"/>
      <c r="AF11" s="27"/>
    </row>
    <row r="12" spans="1:32" ht="15" customHeight="1">
      <c r="A12" s="125" t="s">
        <v>137</v>
      </c>
      <c r="B12" s="101"/>
      <c r="C12" s="281">
        <v>2.5499000000000001</v>
      </c>
      <c r="D12" s="282"/>
      <c r="E12" s="281">
        <v>1.0263627099999999</v>
      </c>
      <c r="F12" s="281">
        <v>0.82860500000000004</v>
      </c>
      <c r="G12" s="281">
        <v>-0.32195513000000053</v>
      </c>
      <c r="H12" s="282"/>
      <c r="I12" s="281">
        <v>-0.49130287999999989</v>
      </c>
      <c r="J12" s="281">
        <v>-1.1313186599999998</v>
      </c>
      <c r="K12" s="281">
        <v>-1.33853767</v>
      </c>
      <c r="L12" s="282"/>
      <c r="M12" s="281">
        <v>-0.64397523000000012</v>
      </c>
      <c r="N12" s="281">
        <v>-2.4215971300000003</v>
      </c>
      <c r="O12" s="380">
        <v>-2.1777465699999996</v>
      </c>
      <c r="P12" s="281"/>
      <c r="Q12" s="27"/>
      <c r="R12" s="281">
        <v>0.80466195000000007</v>
      </c>
      <c r="S12" s="281">
        <v>0.22170075999999983</v>
      </c>
      <c r="T12" s="281">
        <v>-0.19775770999999986</v>
      </c>
      <c r="U12" s="281">
        <v>-1.1505601300000006</v>
      </c>
      <c r="V12" s="27"/>
      <c r="W12" s="281">
        <v>-0.15273151999999995</v>
      </c>
      <c r="X12" s="281">
        <v>-0.33857135999999993</v>
      </c>
      <c r="Y12" s="281">
        <v>-0.64001577999999992</v>
      </c>
      <c r="Z12" s="281">
        <v>-0.2072190100000002</v>
      </c>
      <c r="AA12" s="27"/>
      <c r="AB12" s="281">
        <f t="shared" si="0"/>
        <v>-0.64397523000000012</v>
      </c>
      <c r="AC12" s="281">
        <v>-1.7776219000000002</v>
      </c>
      <c r="AD12" s="380">
        <v>0.24385056000000072</v>
      </c>
      <c r="AE12" s="281"/>
      <c r="AF12" s="27"/>
    </row>
    <row r="13" spans="1:32" ht="15" customHeight="1">
      <c r="A13" s="126" t="s">
        <v>2</v>
      </c>
      <c r="B13" s="105"/>
      <c r="C13" s="283">
        <v>40.409200000000006</v>
      </c>
      <c r="D13" s="284"/>
      <c r="E13" s="283">
        <v>19.751448929999999</v>
      </c>
      <c r="F13" s="283">
        <v>29.062545420000003</v>
      </c>
      <c r="G13" s="283">
        <v>38.24578442</v>
      </c>
      <c r="H13" s="284"/>
      <c r="I13" s="283">
        <v>20.35540271</v>
      </c>
      <c r="J13" s="283">
        <v>30.06213193</v>
      </c>
      <c r="K13" s="283">
        <v>40.382826029999997</v>
      </c>
      <c r="L13" s="284"/>
      <c r="M13" s="283">
        <v>9.2535895300000011</v>
      </c>
      <c r="N13" s="283">
        <v>16.557785209999999</v>
      </c>
      <c r="O13" s="381">
        <v>26.304346689999999</v>
      </c>
      <c r="P13" s="283"/>
      <c r="Q13" s="29"/>
      <c r="R13" s="283">
        <v>10.12948965</v>
      </c>
      <c r="S13" s="283">
        <v>9.6219592799999987</v>
      </c>
      <c r="T13" s="283">
        <v>9.3110964900000042</v>
      </c>
      <c r="U13" s="283">
        <v>9.1832389999999968</v>
      </c>
      <c r="V13" s="29"/>
      <c r="W13" s="283">
        <v>10.01129654</v>
      </c>
      <c r="X13" s="283">
        <v>10.34410617</v>
      </c>
      <c r="Y13" s="283">
        <v>9.7067292199999997</v>
      </c>
      <c r="Z13" s="283">
        <v>10.320694099999997</v>
      </c>
      <c r="AA13" s="29"/>
      <c r="AB13" s="283">
        <f t="shared" si="0"/>
        <v>9.2535895300000011</v>
      </c>
      <c r="AC13" s="283">
        <v>7.3041956799999976</v>
      </c>
      <c r="AD13" s="381">
        <v>9.7465614800000004</v>
      </c>
      <c r="AE13" s="283"/>
      <c r="AF13" s="29"/>
    </row>
    <row r="14" spans="1:32" ht="15" customHeight="1">
      <c r="A14" s="127" t="s">
        <v>3</v>
      </c>
      <c r="B14" s="105"/>
      <c r="C14" s="283">
        <v>-29.225360000000002</v>
      </c>
      <c r="D14" s="284"/>
      <c r="E14" s="283">
        <v>-14.379824170000001</v>
      </c>
      <c r="F14" s="283">
        <v>-21.151799</v>
      </c>
      <c r="G14" s="283">
        <v>-27.778488379999999</v>
      </c>
      <c r="H14" s="284"/>
      <c r="I14" s="283">
        <v>-14.73894604</v>
      </c>
      <c r="J14" s="283">
        <v>-21.720441300000001</v>
      </c>
      <c r="K14" s="283">
        <v>-28.670461670000002</v>
      </c>
      <c r="L14" s="284"/>
      <c r="M14" s="283">
        <v>-6.4370597199999997</v>
      </c>
      <c r="N14" s="283">
        <v>-12.814485629999998</v>
      </c>
      <c r="O14" s="381">
        <v>-18.976864849999998</v>
      </c>
      <c r="P14" s="283"/>
      <c r="Q14" s="29"/>
      <c r="R14" s="283">
        <v>-7.2424777199999992</v>
      </c>
      <c r="S14" s="283">
        <v>-7.1373464500000017</v>
      </c>
      <c r="T14" s="283">
        <v>-6.7719748299999996</v>
      </c>
      <c r="U14" s="283">
        <v>-6.6266893799999984</v>
      </c>
      <c r="V14" s="29"/>
      <c r="W14" s="283">
        <v>-7.5716744499999997</v>
      </c>
      <c r="X14" s="283">
        <v>-7.1672715900000004</v>
      </c>
      <c r="Y14" s="283">
        <v>-6.9814952600000009</v>
      </c>
      <c r="Z14" s="283">
        <v>-6.9500203700000007</v>
      </c>
      <c r="AA14" s="29"/>
      <c r="AB14" s="283">
        <f t="shared" si="0"/>
        <v>-6.4370597199999997</v>
      </c>
      <c r="AC14" s="283">
        <v>-6.3774259099999986</v>
      </c>
      <c r="AD14" s="381">
        <v>-6.16237922</v>
      </c>
      <c r="AE14" s="283"/>
      <c r="AF14" s="29"/>
    </row>
    <row r="15" spans="1:32" ht="15" customHeight="1">
      <c r="A15" s="127" t="s">
        <v>73</v>
      </c>
      <c r="B15" s="105"/>
      <c r="C15" s="283">
        <v>11.183840000000004</v>
      </c>
      <c r="D15" s="284"/>
      <c r="E15" s="283">
        <v>5.3716247599999978</v>
      </c>
      <c r="F15" s="283">
        <v>7.9107464200000024</v>
      </c>
      <c r="G15" s="283">
        <v>10.467296040000001</v>
      </c>
      <c r="H15" s="284"/>
      <c r="I15" s="283">
        <v>5.6164566699999998</v>
      </c>
      <c r="J15" s="283">
        <v>8.3416906299999987</v>
      </c>
      <c r="K15" s="283">
        <v>11.712364359999995</v>
      </c>
      <c r="L15" s="284"/>
      <c r="M15" s="283">
        <v>2.8165298100000014</v>
      </c>
      <c r="N15" s="283">
        <v>3.7432995800000004</v>
      </c>
      <c r="O15" s="381">
        <v>7.3274818400000008</v>
      </c>
      <c r="P15" s="283"/>
      <c r="Q15" s="29"/>
      <c r="R15" s="283">
        <v>2.8870119300000008</v>
      </c>
      <c r="S15" s="283">
        <v>2.484612829999997</v>
      </c>
      <c r="T15" s="283">
        <v>2.5391216600000046</v>
      </c>
      <c r="U15" s="283">
        <v>2.5565496199999984</v>
      </c>
      <c r="V15" s="29"/>
      <c r="W15" s="283">
        <v>2.4396220900000003</v>
      </c>
      <c r="X15" s="283">
        <v>3.1768345799999995</v>
      </c>
      <c r="Y15" s="283">
        <v>2.7252339599999988</v>
      </c>
      <c r="Z15" s="283">
        <v>3.3706737299999965</v>
      </c>
      <c r="AA15" s="29"/>
      <c r="AB15" s="283">
        <f t="shared" si="0"/>
        <v>2.8165298100000014</v>
      </c>
      <c r="AC15" s="283">
        <v>0.92676976999999905</v>
      </c>
      <c r="AD15" s="381">
        <v>3.5841822600000004</v>
      </c>
      <c r="AE15" s="283"/>
      <c r="AF15" s="29"/>
    </row>
    <row r="16" spans="1:32" ht="12.75" customHeight="1">
      <c r="A16" s="125" t="s">
        <v>74</v>
      </c>
      <c r="B16" s="101"/>
      <c r="C16" s="281">
        <v>-0.54813000000000001</v>
      </c>
      <c r="D16" s="282"/>
      <c r="E16" s="281">
        <v>3.2323537999999998</v>
      </c>
      <c r="F16" s="281">
        <v>3.8773067999999999</v>
      </c>
      <c r="G16" s="281">
        <v>1.8699627299999999</v>
      </c>
      <c r="H16" s="282"/>
      <c r="I16" s="281">
        <v>-2.6214301</v>
      </c>
      <c r="J16" s="281">
        <v>-3.4498143099999998</v>
      </c>
      <c r="K16" s="281">
        <v>-1.3190698199999999</v>
      </c>
      <c r="L16" s="282"/>
      <c r="M16" s="281">
        <v>-0.29008082999999996</v>
      </c>
      <c r="N16" s="281">
        <v>-4.3486820499999999</v>
      </c>
      <c r="O16" s="380">
        <v>-6.7932615200000006</v>
      </c>
      <c r="P16" s="281"/>
      <c r="Q16" s="27"/>
      <c r="R16" s="281">
        <v>3.6975440900000001</v>
      </c>
      <c r="S16" s="281">
        <v>-0.46519029000000023</v>
      </c>
      <c r="T16" s="281">
        <v>0.64495300000000011</v>
      </c>
      <c r="U16" s="281">
        <v>-2.0073440700000003</v>
      </c>
      <c r="V16" s="27"/>
      <c r="W16" s="281">
        <v>0.72488486000000008</v>
      </c>
      <c r="X16" s="281">
        <v>-3.3463149599999999</v>
      </c>
      <c r="Y16" s="281">
        <v>-0.82838420999999984</v>
      </c>
      <c r="Z16" s="281">
        <v>2.1307444899999997</v>
      </c>
      <c r="AA16" s="27"/>
      <c r="AB16" s="281">
        <f t="shared" si="0"/>
        <v>-0.29008082999999996</v>
      </c>
      <c r="AC16" s="281">
        <v>-4.0586012199999999</v>
      </c>
      <c r="AD16" s="380">
        <v>-2.4445794700000008</v>
      </c>
      <c r="AE16" s="281"/>
      <c r="AF16" s="27"/>
    </row>
    <row r="17" spans="1:32" ht="15" customHeight="1">
      <c r="A17" s="127" t="s">
        <v>46</v>
      </c>
      <c r="B17" s="105"/>
      <c r="C17" s="286">
        <v>10.635710000000003</v>
      </c>
      <c r="D17" s="284"/>
      <c r="E17" s="283">
        <v>8.6039785599999981</v>
      </c>
      <c r="F17" s="283">
        <v>11.788053220000002</v>
      </c>
      <c r="G17" s="283">
        <v>12.33725877</v>
      </c>
      <c r="H17" s="284"/>
      <c r="I17" s="283">
        <v>2.9950265699999998</v>
      </c>
      <c r="J17" s="283">
        <v>4.8918763199999988</v>
      </c>
      <c r="K17" s="283">
        <v>10.393294539999996</v>
      </c>
      <c r="L17" s="284"/>
      <c r="M17" s="283">
        <v>2.5264489800000014</v>
      </c>
      <c r="N17" s="283">
        <v>-0.60538246999999945</v>
      </c>
      <c r="O17" s="381">
        <v>0.53422032000000019</v>
      </c>
      <c r="P17" s="283"/>
      <c r="Q17" s="29"/>
      <c r="R17" s="283">
        <v>6.5845560200000008</v>
      </c>
      <c r="S17" s="283">
        <v>2.0194225399999972</v>
      </c>
      <c r="T17" s="283">
        <v>3.1840746600000038</v>
      </c>
      <c r="U17" s="283">
        <v>0.54920554999999815</v>
      </c>
      <c r="V17" s="29"/>
      <c r="W17" s="283">
        <v>3.1645069500000003</v>
      </c>
      <c r="X17" s="283">
        <v>-0.16948038000000043</v>
      </c>
      <c r="Y17" s="283">
        <v>1.896849749999999</v>
      </c>
      <c r="Z17" s="283">
        <v>5.501418219999997</v>
      </c>
      <c r="AA17" s="29"/>
      <c r="AB17" s="283">
        <f t="shared" si="0"/>
        <v>2.5264489800000014</v>
      </c>
      <c r="AC17" s="283">
        <v>-3.1318314500000008</v>
      </c>
      <c r="AD17" s="381">
        <v>1.1396027899999996</v>
      </c>
      <c r="AE17" s="283"/>
      <c r="AF17" s="29"/>
    </row>
    <row r="18" spans="1:32" ht="15" customHeight="1" thickBot="1">
      <c r="A18" s="128"/>
      <c r="B18" s="105"/>
      <c r="C18" s="112"/>
      <c r="D18" s="113"/>
      <c r="E18" s="112"/>
      <c r="F18" s="112"/>
      <c r="G18" s="112"/>
      <c r="H18" s="113"/>
      <c r="I18" s="112"/>
      <c r="J18" s="112"/>
      <c r="K18" s="112"/>
      <c r="L18" s="113"/>
      <c r="M18" s="112"/>
      <c r="N18" s="112"/>
      <c r="O18" s="383"/>
      <c r="P18" s="112"/>
      <c r="Q18" s="105"/>
      <c r="R18" s="112"/>
      <c r="S18" s="112"/>
      <c r="T18" s="112"/>
      <c r="U18" s="112"/>
      <c r="V18" s="105"/>
      <c r="W18" s="112"/>
      <c r="X18" s="112"/>
      <c r="Y18" s="112"/>
      <c r="Z18" s="112"/>
      <c r="AA18" s="105"/>
      <c r="AB18" s="112"/>
      <c r="AC18" s="112"/>
      <c r="AD18" s="383"/>
      <c r="AE18" s="112"/>
      <c r="AF18" s="105"/>
    </row>
    <row r="19" spans="1:32" ht="15" customHeight="1" thickBot="1">
      <c r="A19" s="128" t="s">
        <v>5</v>
      </c>
      <c r="B19" s="105"/>
      <c r="C19" s="112">
        <v>794.52697999999998</v>
      </c>
      <c r="D19" s="113"/>
      <c r="E19" s="112">
        <v>775.23559016000013</v>
      </c>
      <c r="F19" s="112">
        <v>797.9026639399998</v>
      </c>
      <c r="G19" s="112">
        <v>846.77928147000011</v>
      </c>
      <c r="H19" s="113"/>
      <c r="I19" s="112">
        <v>825.43381183000008</v>
      </c>
      <c r="J19" s="112">
        <v>855.17652192999981</v>
      </c>
      <c r="K19" s="112">
        <v>805.80542207999986</v>
      </c>
      <c r="L19" s="113"/>
      <c r="M19" s="112">
        <v>793.56874946999983</v>
      </c>
      <c r="N19" s="112">
        <v>859.55657169999984</v>
      </c>
      <c r="O19" s="383">
        <v>849.90761695999993</v>
      </c>
      <c r="P19" s="112"/>
      <c r="Q19" s="105"/>
      <c r="R19" s="112">
        <v>744.68377439999995</v>
      </c>
      <c r="S19" s="112">
        <v>775.23559016000013</v>
      </c>
      <c r="T19" s="112">
        <v>797.9026639399998</v>
      </c>
      <c r="U19" s="112">
        <v>846.77928147000011</v>
      </c>
      <c r="V19" s="105"/>
      <c r="W19" s="112">
        <v>802.10124384000005</v>
      </c>
      <c r="X19" s="112">
        <v>825.43381183000008</v>
      </c>
      <c r="Y19" s="112">
        <v>855.17652192999981</v>
      </c>
      <c r="Z19" s="112">
        <v>805.80542207999986</v>
      </c>
      <c r="AA19" s="105"/>
      <c r="AB19" s="112">
        <f>+M19</f>
        <v>793.56874946999983</v>
      </c>
      <c r="AC19" s="112">
        <v>859.55657169999984</v>
      </c>
      <c r="AD19" s="383">
        <v>849.90761695999993</v>
      </c>
      <c r="AE19" s="112"/>
      <c r="AF19" s="105"/>
    </row>
    <row r="20" spans="1:32" ht="15" customHeight="1">
      <c r="A20" s="79"/>
      <c r="B20" s="105"/>
      <c r="C20" s="105"/>
      <c r="D20" s="113"/>
      <c r="E20" s="105"/>
      <c r="F20" s="105"/>
      <c r="G20" s="105"/>
      <c r="H20" s="113"/>
      <c r="I20" s="105"/>
      <c r="J20" s="105"/>
      <c r="K20" s="105"/>
      <c r="L20" s="113"/>
      <c r="M20" s="105"/>
      <c r="N20" s="105"/>
      <c r="O20" s="379"/>
      <c r="P20" s="105"/>
      <c r="Q20" s="105"/>
      <c r="R20" s="105"/>
      <c r="S20" s="105"/>
      <c r="T20" s="105"/>
      <c r="U20" s="105"/>
      <c r="V20" s="105"/>
      <c r="W20" s="105"/>
      <c r="X20" s="105"/>
      <c r="Y20" s="105"/>
      <c r="Z20" s="105"/>
      <c r="AA20" s="105"/>
      <c r="AB20" s="105"/>
      <c r="AC20" s="105"/>
      <c r="AD20" s="379"/>
      <c r="AE20" s="105"/>
      <c r="AF20" s="105"/>
    </row>
    <row r="21" spans="1:32" ht="15" customHeight="1" thickBot="1">
      <c r="A21" s="129" t="s">
        <v>75</v>
      </c>
      <c r="B21" s="120"/>
      <c r="C21" s="121"/>
      <c r="D21" s="122"/>
      <c r="E21" s="121"/>
      <c r="F21" s="121"/>
      <c r="G21" s="121"/>
      <c r="H21" s="122"/>
      <c r="I21" s="121"/>
      <c r="J21" s="121"/>
      <c r="K21" s="121"/>
      <c r="L21" s="122"/>
      <c r="M21" s="121"/>
      <c r="N21" s="121"/>
      <c r="O21" s="386"/>
      <c r="P21" s="121"/>
      <c r="Q21" s="120"/>
      <c r="R21" s="121"/>
      <c r="S21" s="121"/>
      <c r="T21" s="121"/>
      <c r="U21" s="121"/>
      <c r="V21" s="120"/>
      <c r="W21" s="121"/>
      <c r="X21" s="121"/>
      <c r="Y21" s="121"/>
      <c r="Z21" s="121"/>
      <c r="AA21" s="120"/>
      <c r="AB21" s="121"/>
      <c r="AC21" s="121"/>
      <c r="AD21" s="386"/>
      <c r="AE21" s="121"/>
      <c r="AF21" s="120"/>
    </row>
    <row r="22" spans="1:32" ht="15" customHeight="1">
      <c r="A22" s="124" t="s">
        <v>50</v>
      </c>
      <c r="B22" s="101"/>
      <c r="C22" s="106">
        <v>537.27929160000008</v>
      </c>
      <c r="D22" s="114"/>
      <c r="E22" s="106">
        <v>565.99976850999997</v>
      </c>
      <c r="F22" s="106">
        <v>603.21693600000003</v>
      </c>
      <c r="G22" s="106">
        <v>620.73610652000002</v>
      </c>
      <c r="H22" s="114"/>
      <c r="I22" s="106">
        <v>584.61093861999996</v>
      </c>
      <c r="J22" s="106">
        <v>580.86667727999998</v>
      </c>
      <c r="K22" s="106">
        <v>578.41670587999999</v>
      </c>
      <c r="L22" s="114"/>
      <c r="M22" s="106">
        <v>575.67860445000008</v>
      </c>
      <c r="N22" s="106">
        <v>585.79468875999999</v>
      </c>
      <c r="O22" s="378">
        <v>594.13889460000007</v>
      </c>
      <c r="P22" s="106"/>
      <c r="Q22" s="101"/>
      <c r="R22" s="106">
        <v>521.06633644999999</v>
      </c>
      <c r="S22" s="106">
        <v>565.99976850999997</v>
      </c>
      <c r="T22" s="106">
        <v>603.21693600000003</v>
      </c>
      <c r="U22" s="106">
        <v>620.73610652000002</v>
      </c>
      <c r="V22" s="101"/>
      <c r="W22" s="106">
        <v>607.35310568</v>
      </c>
      <c r="X22" s="106">
        <v>584.61093861999996</v>
      </c>
      <c r="Y22" s="106">
        <v>580.86667727999998</v>
      </c>
      <c r="Z22" s="106">
        <v>578.41670587999999</v>
      </c>
      <c r="AA22" s="101"/>
      <c r="AB22" s="106">
        <f t="shared" ref="AB22:AB26" si="1">+M22</f>
        <v>575.67860445000008</v>
      </c>
      <c r="AC22" s="106">
        <v>585.79468875999999</v>
      </c>
      <c r="AD22" s="378">
        <v>594.13889460000007</v>
      </c>
      <c r="AE22" s="106"/>
      <c r="AF22" s="101"/>
    </row>
    <row r="23" spans="1:32" ht="15" customHeight="1">
      <c r="A23" s="180" t="s">
        <v>33</v>
      </c>
      <c r="B23" s="101"/>
      <c r="C23" s="117">
        <v>502.11179792000001</v>
      </c>
      <c r="D23" s="114"/>
      <c r="E23" s="117">
        <v>561.33345156188011</v>
      </c>
      <c r="F23" s="117">
        <v>603.10485196319996</v>
      </c>
      <c r="G23" s="117">
        <v>631.19276044102003</v>
      </c>
      <c r="H23" s="114"/>
      <c r="I23" s="117">
        <v>580.28572748889007</v>
      </c>
      <c r="J23" s="117">
        <v>585.46090932969003</v>
      </c>
      <c r="K23" s="117">
        <v>580.11663419469005</v>
      </c>
      <c r="L23" s="114"/>
      <c r="M23" s="117">
        <v>582.27920745329789</v>
      </c>
      <c r="N23" s="117">
        <v>596.92112323424999</v>
      </c>
      <c r="O23" s="384">
        <v>603.63593792114398</v>
      </c>
      <c r="P23" s="117"/>
      <c r="Q23" s="101"/>
      <c r="R23" s="117">
        <v>500.74966572823996</v>
      </c>
      <c r="S23" s="117">
        <v>561.33345156188011</v>
      </c>
      <c r="T23" s="117">
        <v>603.10485196319996</v>
      </c>
      <c r="U23" s="117">
        <v>631.19276044102003</v>
      </c>
      <c r="V23" s="101"/>
      <c r="W23" s="117">
        <v>614.84016984840002</v>
      </c>
      <c r="X23" s="117">
        <v>580.28572748889007</v>
      </c>
      <c r="Y23" s="117">
        <v>585.46090932969003</v>
      </c>
      <c r="Z23" s="117">
        <v>580.11663419469005</v>
      </c>
      <c r="AA23" s="101"/>
      <c r="AB23" s="117">
        <f t="shared" si="1"/>
        <v>582.27920745329789</v>
      </c>
      <c r="AC23" s="117">
        <v>596.92112323424999</v>
      </c>
      <c r="AD23" s="378">
        <v>603.63593792114398</v>
      </c>
      <c r="AE23" s="117"/>
      <c r="AF23" s="101"/>
    </row>
    <row r="24" spans="1:32" ht="15" customHeight="1">
      <c r="A24" s="125" t="s">
        <v>76</v>
      </c>
      <c r="B24" s="101"/>
      <c r="C24" s="117"/>
      <c r="D24" s="114"/>
      <c r="E24" s="117">
        <v>137.71897579034001</v>
      </c>
      <c r="F24" s="117">
        <v>237.76</v>
      </c>
      <c r="G24" s="117">
        <v>330.51675752012005</v>
      </c>
      <c r="H24" s="114"/>
      <c r="I24" s="117">
        <v>165.02823172859999</v>
      </c>
      <c r="J24" s="117">
        <v>247.7</v>
      </c>
      <c r="K24" s="117">
        <v>324.14025986120004</v>
      </c>
      <c r="L24" s="114"/>
      <c r="M24" s="117">
        <v>62.393817982660991</v>
      </c>
      <c r="N24" s="117">
        <v>113.347747912511</v>
      </c>
      <c r="O24" s="384">
        <v>181.20237869315702</v>
      </c>
      <c r="P24" s="117"/>
      <c r="Q24" s="101"/>
      <c r="R24" s="117">
        <v>43.327431190880006</v>
      </c>
      <c r="S24" s="117">
        <v>94.391544599460005</v>
      </c>
      <c r="T24" s="117">
        <v>100.04102420965998</v>
      </c>
      <c r="U24" s="117">
        <v>92.756757520120061</v>
      </c>
      <c r="V24" s="101"/>
      <c r="W24" s="117">
        <v>61.002309067599995</v>
      </c>
      <c r="X24" s="117">
        <v>104.025922661</v>
      </c>
      <c r="Y24" s="117">
        <v>82.671768271399998</v>
      </c>
      <c r="Z24" s="117">
        <v>76.440259861200047</v>
      </c>
      <c r="AA24" s="101"/>
      <c r="AB24" s="117">
        <f t="shared" si="1"/>
        <v>62.393817982660991</v>
      </c>
      <c r="AC24" s="117">
        <v>50.953929929850005</v>
      </c>
      <c r="AD24" s="380">
        <v>67.854630780646019</v>
      </c>
      <c r="AE24" s="117"/>
      <c r="AF24" s="101"/>
    </row>
    <row r="25" spans="1:32" ht="15" customHeight="1">
      <c r="A25" s="125" t="s">
        <v>77</v>
      </c>
      <c r="B25" s="101"/>
      <c r="C25" s="117">
        <v>603.87424337000004</v>
      </c>
      <c r="D25" s="114"/>
      <c r="E25" s="117">
        <v>593.05320346000008</v>
      </c>
      <c r="F25" s="117">
        <v>612.56894199999999</v>
      </c>
      <c r="G25" s="117">
        <v>660.03760439999996</v>
      </c>
      <c r="H25" s="114"/>
      <c r="I25" s="117">
        <v>634.33268870000006</v>
      </c>
      <c r="J25" s="117">
        <v>663.20876862</v>
      </c>
      <c r="K25" s="117">
        <v>608.45606638000004</v>
      </c>
      <c r="L25" s="114"/>
      <c r="M25" s="117">
        <v>594.06370644000003</v>
      </c>
      <c r="N25" s="117">
        <v>664.64618953000002</v>
      </c>
      <c r="O25" s="384">
        <v>653.85937222000007</v>
      </c>
      <c r="P25" s="117"/>
      <c r="Q25" s="101"/>
      <c r="R25" s="117">
        <v>564.67295442</v>
      </c>
      <c r="S25" s="117">
        <v>593.05320346000008</v>
      </c>
      <c r="T25" s="117">
        <v>612.56894199999999</v>
      </c>
      <c r="U25" s="117">
        <v>660.03760439999996</v>
      </c>
      <c r="V25" s="101"/>
      <c r="W25" s="117">
        <v>612.63586955999995</v>
      </c>
      <c r="X25" s="117">
        <v>634.33268870000006</v>
      </c>
      <c r="Y25" s="117">
        <v>663.20876862</v>
      </c>
      <c r="Z25" s="117">
        <v>608.45606638000004</v>
      </c>
      <c r="AA25" s="101"/>
      <c r="AB25" s="117">
        <f t="shared" si="1"/>
        <v>594.06370644000003</v>
      </c>
      <c r="AC25" s="117">
        <v>664.64618953000002</v>
      </c>
      <c r="AD25" s="378">
        <v>653.85937222000007</v>
      </c>
      <c r="AE25" s="117"/>
      <c r="AF25" s="101"/>
    </row>
    <row r="26" spans="1:32" ht="15" customHeight="1">
      <c r="A26" s="125" t="s">
        <v>173</v>
      </c>
      <c r="B26" s="101"/>
      <c r="C26" s="117">
        <v>725.19996964204893</v>
      </c>
      <c r="D26" s="114"/>
      <c r="E26" s="117">
        <v>638.94374130270569</v>
      </c>
      <c r="F26" s="117">
        <v>678.39088974918991</v>
      </c>
      <c r="G26" s="117">
        <v>719.56163058130005</v>
      </c>
      <c r="H26" s="114"/>
      <c r="I26" s="117">
        <v>686.19946129300001</v>
      </c>
      <c r="J26" s="117">
        <v>741.84253405540892</v>
      </c>
      <c r="K26" s="117">
        <v>686.56556708841083</v>
      </c>
      <c r="L26" s="114"/>
      <c r="M26" s="117">
        <v>574.92316132399992</v>
      </c>
      <c r="N26" s="117">
        <v>546.1</v>
      </c>
      <c r="O26" s="384">
        <v>571.37198809099982</v>
      </c>
      <c r="P26" s="117"/>
      <c r="Q26" s="101"/>
      <c r="R26" s="117">
        <v>681.61939407483396</v>
      </c>
      <c r="S26" s="117">
        <v>638.94374130270569</v>
      </c>
      <c r="T26" s="117">
        <v>678.39088974918991</v>
      </c>
      <c r="U26" s="117">
        <v>719.56163058130005</v>
      </c>
      <c r="V26" s="101"/>
      <c r="W26" s="117">
        <v>660.29110075779647</v>
      </c>
      <c r="X26" s="117">
        <v>686.19946129300001</v>
      </c>
      <c r="Y26" s="117">
        <v>741.84253405540892</v>
      </c>
      <c r="Z26" s="117">
        <v>686.56556708841083</v>
      </c>
      <c r="AA26" s="101"/>
      <c r="AB26" s="117">
        <f t="shared" si="1"/>
        <v>574.92316132399992</v>
      </c>
      <c r="AC26" s="117">
        <v>546.1</v>
      </c>
      <c r="AD26" s="378">
        <v>571.37198809099982</v>
      </c>
      <c r="AE26" s="117"/>
      <c r="AF26" s="101"/>
    </row>
    <row r="27" spans="1:32" ht="15" customHeight="1">
      <c r="A27" s="130"/>
      <c r="B27" s="105"/>
      <c r="C27" s="120"/>
      <c r="D27" s="113"/>
      <c r="E27" s="120"/>
      <c r="F27" s="120"/>
      <c r="G27" s="120"/>
      <c r="H27" s="113"/>
      <c r="I27" s="120"/>
      <c r="J27" s="120"/>
      <c r="K27" s="120"/>
      <c r="L27" s="113"/>
      <c r="M27" s="120"/>
      <c r="N27" s="120"/>
      <c r="O27" s="382"/>
      <c r="P27" s="120"/>
      <c r="Q27" s="105"/>
      <c r="R27" s="120"/>
      <c r="S27" s="120"/>
      <c r="T27" s="120"/>
      <c r="U27" s="120"/>
      <c r="V27" s="105"/>
      <c r="W27" s="120"/>
      <c r="X27" s="120"/>
      <c r="Y27" s="120"/>
      <c r="Z27" s="120"/>
      <c r="AA27" s="105"/>
      <c r="AB27" s="120"/>
      <c r="AC27" s="120"/>
      <c r="AD27" s="382"/>
      <c r="AE27" s="120"/>
      <c r="AF27" s="105"/>
    </row>
    <row r="28" spans="1:32" ht="15" customHeight="1" thickBot="1">
      <c r="A28" s="131" t="s">
        <v>10</v>
      </c>
      <c r="B28" s="105"/>
      <c r="C28" s="112"/>
      <c r="D28" s="113"/>
      <c r="E28" s="112"/>
      <c r="F28" s="112"/>
      <c r="G28" s="112"/>
      <c r="H28" s="113"/>
      <c r="I28" s="112"/>
      <c r="J28" s="112"/>
      <c r="K28" s="112"/>
      <c r="L28" s="113"/>
      <c r="M28" s="112"/>
      <c r="N28" s="112"/>
      <c r="O28" s="383"/>
      <c r="P28" s="112"/>
      <c r="Q28" s="105"/>
      <c r="R28" s="112"/>
      <c r="S28" s="112"/>
      <c r="T28" s="112"/>
      <c r="U28" s="112"/>
      <c r="V28" s="105"/>
      <c r="W28" s="112"/>
      <c r="X28" s="112"/>
      <c r="Y28" s="112"/>
      <c r="Z28" s="112"/>
      <c r="AA28" s="105"/>
      <c r="AB28" s="112"/>
      <c r="AC28" s="112"/>
      <c r="AD28" s="383"/>
      <c r="AE28" s="112"/>
      <c r="AF28" s="105"/>
    </row>
    <row r="29" spans="1:32" ht="12" customHeight="1">
      <c r="A29" s="125" t="s">
        <v>87</v>
      </c>
      <c r="B29" s="101"/>
      <c r="C29" s="22">
        <v>3.5980750486675254E-2</v>
      </c>
      <c r="D29" s="114"/>
      <c r="E29" s="22">
        <v>3.5854158489733445E-2</v>
      </c>
      <c r="F29" s="22">
        <v>3.5608843176125782E-2</v>
      </c>
      <c r="G29" s="22">
        <v>3.502655206378788E-2</v>
      </c>
      <c r="H29" s="114"/>
      <c r="I29" s="22">
        <v>3.7750860319826988E-2</v>
      </c>
      <c r="J29" s="22">
        <v>3.6482599900574529E-2</v>
      </c>
      <c r="K29" s="22">
        <v>3.7433056671288933E-2</v>
      </c>
      <c r="L29" s="114"/>
      <c r="M29" s="22">
        <v>3.7855833400798101E-2</v>
      </c>
      <c r="N29" s="22">
        <v>3.4931380524796975E-2</v>
      </c>
      <c r="O29" s="387">
        <v>3.4885811153261184E-2</v>
      </c>
      <c r="P29" s="22"/>
      <c r="Q29" s="101"/>
      <c r="R29" s="22">
        <v>3.69703716254128E-2</v>
      </c>
      <c r="S29" s="22">
        <v>3.6624759360731056E-2</v>
      </c>
      <c r="T29" s="22">
        <v>3.6573351002329647E-2</v>
      </c>
      <c r="U29" s="22">
        <v>3.6370482398544998E-2</v>
      </c>
      <c r="V29" s="101"/>
      <c r="W29" s="22">
        <v>3.7642448290736194E-2</v>
      </c>
      <c r="X29" s="22">
        <v>3.9431535609460382E-2</v>
      </c>
      <c r="Y29" s="22">
        <v>3.5733940328838226E-2</v>
      </c>
      <c r="Z29" s="22">
        <v>3.6832561186613579E-2</v>
      </c>
      <c r="AA29" s="101"/>
      <c r="AB29" s="22">
        <f t="shared" ref="AB29:AB37" si="2">+M29</f>
        <v>3.7855833400798101E-2</v>
      </c>
      <c r="AC29" s="22">
        <v>3.3754939286331873E-2</v>
      </c>
      <c r="AD29" s="394">
        <v>3.3311524144544982E-2</v>
      </c>
      <c r="AE29" s="22"/>
      <c r="AF29" s="34"/>
    </row>
    <row r="30" spans="1:32" ht="15" customHeight="1">
      <c r="A30" s="125" t="s">
        <v>29</v>
      </c>
      <c r="B30" s="101"/>
      <c r="C30" s="22">
        <v>0.77194665511512361</v>
      </c>
      <c r="D30" s="114"/>
      <c r="E30" s="22">
        <v>0.76794435021832452</v>
      </c>
      <c r="F30" s="22">
        <v>0.74916213200679405</v>
      </c>
      <c r="G30" s="22">
        <v>0.72025191790116205</v>
      </c>
      <c r="H30" s="114"/>
      <c r="I30" s="22">
        <v>0.70701559900525279</v>
      </c>
      <c r="J30" s="22">
        <v>0.69631415855490963</v>
      </c>
      <c r="K30" s="22">
        <v>0.68718898730532152</v>
      </c>
      <c r="L30" s="114"/>
      <c r="M30" s="22">
        <v>0.65036803255026121</v>
      </c>
      <c r="N30" s="22">
        <v>0.67517927614497897</v>
      </c>
      <c r="O30" s="387">
        <v>0.66627353111896936</v>
      </c>
      <c r="P30" s="22"/>
      <c r="Q30" s="101"/>
      <c r="R30" s="22">
        <v>0.77668756496165603</v>
      </c>
      <c r="S30" s="22">
        <v>0.75927129395586068</v>
      </c>
      <c r="T30" s="22">
        <v>0.71217569305037776</v>
      </c>
      <c r="U30" s="22">
        <v>0.64126361434315993</v>
      </c>
      <c r="V30" s="101"/>
      <c r="W30" s="22">
        <v>0.74494820412764584</v>
      </c>
      <c r="X30" s="22">
        <v>0.67092464130572715</v>
      </c>
      <c r="Y30" s="22">
        <v>0.67475280970005536</v>
      </c>
      <c r="Z30" s="22">
        <v>0.66015176012409194</v>
      </c>
      <c r="AA30" s="101"/>
      <c r="AB30" s="22">
        <f t="shared" si="2"/>
        <v>0.65036803255026121</v>
      </c>
      <c r="AC30" s="22">
        <v>0.70221911570260798</v>
      </c>
      <c r="AD30" s="22">
        <v>0.64848644475023143</v>
      </c>
      <c r="AE30" s="22"/>
      <c r="AF30" s="34"/>
    </row>
    <row r="31" spans="1:32" ht="15" customHeight="1">
      <c r="A31" s="125" t="s">
        <v>30</v>
      </c>
      <c r="B31" s="101"/>
      <c r="C31" s="22">
        <v>-7.5157355147263975E-4</v>
      </c>
      <c r="D31" s="114"/>
      <c r="E31" s="22">
        <v>4.1291215002797329E-3</v>
      </c>
      <c r="F31" s="22">
        <v>4.5615341299812305E-3</v>
      </c>
      <c r="G31" s="22">
        <v>2.15129158748839E-3</v>
      </c>
      <c r="H31" s="114"/>
      <c r="I31" s="22">
        <v>-3.0575567754934385E-3</v>
      </c>
      <c r="J31" s="22">
        <v>-4.1821756308713966E-3</v>
      </c>
      <c r="K31" s="22">
        <v>-1.5807497425897776E-3</v>
      </c>
      <c r="L31" s="114"/>
      <c r="M31" s="22">
        <v>-3.5545493097211266E-4</v>
      </c>
      <c r="N31" s="22">
        <v>-5.2042021700999591E-3</v>
      </c>
      <c r="O31" s="387">
        <v>-7.9936847926500749E-3</v>
      </c>
      <c r="P31" s="22"/>
      <c r="Q31" s="101"/>
      <c r="R31" s="22">
        <v>5.1564865718878384E-3</v>
      </c>
      <c r="S31" s="22">
        <v>-5.9407276563535553E-4</v>
      </c>
      <c r="T31" s="22">
        <v>7.5828159727320927E-4</v>
      </c>
      <c r="U31" s="22">
        <v>-2.3024794443234913E-3</v>
      </c>
      <c r="V31" s="101"/>
      <c r="W31" s="22">
        <v>8.7144710551340001E-4</v>
      </c>
      <c r="X31" s="22">
        <v>-3.9050180126716039E-3</v>
      </c>
      <c r="Y31" s="22">
        <v>-1.0042273839758018E-3</v>
      </c>
      <c r="Z31" s="22">
        <v>2.5502441983765193E-3</v>
      </c>
      <c r="AA31" s="101"/>
      <c r="AB31" s="22">
        <f t="shared" si="2"/>
        <v>-3.5545493097211266E-4</v>
      </c>
      <c r="AC31" s="22">
        <v>-4.8619784814306977E-3</v>
      </c>
      <c r="AD31" s="22">
        <v>-2.8802293796162917E-3</v>
      </c>
      <c r="AE31" s="22"/>
      <c r="AF31" s="34"/>
    </row>
    <row r="32" spans="1:32" ht="15" customHeight="1">
      <c r="A32" s="125" t="s">
        <v>36</v>
      </c>
      <c r="B32" s="101"/>
      <c r="C32" s="22">
        <v>0.88972049644250761</v>
      </c>
      <c r="D32" s="114"/>
      <c r="E32" s="219">
        <v>1.075</v>
      </c>
      <c r="F32" s="22">
        <v>1.0934197929848934</v>
      </c>
      <c r="G32" s="22">
        <v>1.091365055563204</v>
      </c>
      <c r="H32" s="114"/>
      <c r="I32" s="219">
        <v>1.0485772514032861</v>
      </c>
      <c r="J32" s="22">
        <v>0.99388387417882273</v>
      </c>
      <c r="K32" s="22">
        <v>1.0894048620810495</v>
      </c>
      <c r="L32" s="114"/>
      <c r="M32" s="219">
        <v>1.1194152469296419</v>
      </c>
      <c r="N32" s="22">
        <v>1.0024868973187746</v>
      </c>
      <c r="O32" s="387">
        <v>1.0343750531442246</v>
      </c>
      <c r="P32" s="22"/>
      <c r="Q32" s="101"/>
      <c r="R32" s="219">
        <v>1.0220694499613152</v>
      </c>
      <c r="S32" s="22">
        <v>1.075</v>
      </c>
      <c r="T32" s="219">
        <v>1.0934197929848934</v>
      </c>
      <c r="U32" s="219">
        <v>1.091365055563204</v>
      </c>
      <c r="V32" s="101"/>
      <c r="W32" s="219">
        <v>1.128930336849262</v>
      </c>
      <c r="X32" s="22">
        <v>1.0485772514032861</v>
      </c>
      <c r="Y32" s="22">
        <v>0.99388387417882273</v>
      </c>
      <c r="Z32" s="22">
        <v>1.0894048620810495</v>
      </c>
      <c r="AA32" s="101"/>
      <c r="AB32" s="219">
        <f t="shared" si="2"/>
        <v>1.1194152469296419</v>
      </c>
      <c r="AC32" s="22">
        <v>1.0024868973187746</v>
      </c>
      <c r="AD32" s="394">
        <v>1.0343750531442246</v>
      </c>
      <c r="AE32" s="22"/>
      <c r="AF32" s="34"/>
    </row>
    <row r="33" spans="1:32" ht="15" customHeight="1">
      <c r="A33" s="125" t="s">
        <v>79</v>
      </c>
      <c r="B33" s="101"/>
      <c r="C33" s="22">
        <v>0.1459220885361002</v>
      </c>
      <c r="D33" s="114"/>
      <c r="E33" s="22">
        <v>0.10822805500701954</v>
      </c>
      <c r="F33" s="22">
        <v>9.3280438758559972E-2</v>
      </c>
      <c r="G33" s="22">
        <v>5.9976200868860872E-2</v>
      </c>
      <c r="H33" s="114"/>
      <c r="I33" s="22">
        <v>5.0972794741865286E-2</v>
      </c>
      <c r="J33" s="22">
        <v>4.1915082463941412E-2</v>
      </c>
      <c r="K33" s="22">
        <v>3.2336787176543848E-2</v>
      </c>
      <c r="L33" s="114"/>
      <c r="M33" s="22">
        <v>2.7067583787602146E-2</v>
      </c>
      <c r="N33" s="22">
        <v>2.5351095447679866E-2</v>
      </c>
      <c r="O33" s="387">
        <v>2.5090251269494889E-2</v>
      </c>
      <c r="P33" s="22"/>
      <c r="Q33" s="101"/>
      <c r="R33" s="219">
        <v>0.15293132797307701</v>
      </c>
      <c r="S33" s="219">
        <v>0.10822805500701954</v>
      </c>
      <c r="T33" s="219">
        <v>9.3280438758559972E-2</v>
      </c>
      <c r="U33" s="219">
        <v>5.9976200868860872E-2</v>
      </c>
      <c r="V33" s="101"/>
      <c r="W33" s="22">
        <v>6.2778064759285532E-2</v>
      </c>
      <c r="X33" s="219">
        <v>5.0972794741865286E-2</v>
      </c>
      <c r="Y33" s="22">
        <v>4.1915082463941412E-2</v>
      </c>
      <c r="Z33" s="22">
        <v>3.2336787176543848E-2</v>
      </c>
      <c r="AA33" s="101"/>
      <c r="AB33" s="22">
        <f t="shared" si="2"/>
        <v>2.7067583787602146E-2</v>
      </c>
      <c r="AC33" s="219">
        <v>2.5351095447679866E-2</v>
      </c>
      <c r="AD33" s="394">
        <v>2.5090251269494889E-2</v>
      </c>
      <c r="AE33" s="22"/>
      <c r="AF33" s="34"/>
    </row>
    <row r="34" spans="1:32" ht="15" customHeight="1">
      <c r="A34" s="125" t="s">
        <v>37</v>
      </c>
      <c r="B34" s="101"/>
      <c r="C34" s="22">
        <v>0.6060399181430467</v>
      </c>
      <c r="D34" s="114"/>
      <c r="E34" s="22">
        <v>0.73546988794321255</v>
      </c>
      <c r="F34" s="22">
        <v>0.74266888005490805</v>
      </c>
      <c r="G34" s="22">
        <v>0.67320207633656359</v>
      </c>
      <c r="H34" s="114"/>
      <c r="I34" s="22">
        <v>0.58898853645721705</v>
      </c>
      <c r="J34" s="22">
        <v>0.69770603109928042</v>
      </c>
      <c r="K34" s="22">
        <v>0.67206389305519088</v>
      </c>
      <c r="L34" s="114"/>
      <c r="M34" s="22">
        <v>0.75648638036914517</v>
      </c>
      <c r="N34" s="22">
        <v>0.76928768082680354</v>
      </c>
      <c r="O34" s="387">
        <v>0.77777290722880088</v>
      </c>
      <c r="P34" s="22"/>
      <c r="Q34" s="101"/>
      <c r="R34" s="219">
        <v>0.6421934194194483</v>
      </c>
      <c r="S34" s="219">
        <v>0.73546988794321255</v>
      </c>
      <c r="T34" s="219">
        <v>0.74266888005490805</v>
      </c>
      <c r="U34" s="219">
        <v>0.67320207633656359</v>
      </c>
      <c r="V34" s="101"/>
      <c r="W34" s="219">
        <v>0.68720430734794924</v>
      </c>
      <c r="X34" s="219">
        <v>0.58898853645721705</v>
      </c>
      <c r="Y34" s="22">
        <v>0.69770603109928042</v>
      </c>
      <c r="Z34" s="22">
        <v>0.67206389305519088</v>
      </c>
      <c r="AA34" s="101"/>
      <c r="AB34" s="219">
        <f t="shared" si="2"/>
        <v>0.75648638036914517</v>
      </c>
      <c r="AC34" s="219">
        <v>0.76928768082680354</v>
      </c>
      <c r="AD34" s="394">
        <v>0.77777290722880088</v>
      </c>
      <c r="AE34" s="22"/>
      <c r="AF34" s="34"/>
    </row>
    <row r="35" spans="1:32" ht="15" customHeight="1">
      <c r="A35" s="125" t="s">
        <v>80</v>
      </c>
      <c r="B35" s="101"/>
      <c r="C35" s="22">
        <v>0.55200000000000005</v>
      </c>
      <c r="D35" s="114"/>
      <c r="E35" s="22">
        <v>0.52040088154375708</v>
      </c>
      <c r="F35" s="22">
        <v>0.52965544292606748</v>
      </c>
      <c r="G35" s="22">
        <v>0.59331015576171509</v>
      </c>
      <c r="H35" s="114"/>
      <c r="I35" s="22">
        <v>0.56097492699509288</v>
      </c>
      <c r="J35" s="22">
        <v>0.5088434356877316</v>
      </c>
      <c r="K35" s="22">
        <v>0.41778755987057298</v>
      </c>
      <c r="L35" s="114"/>
      <c r="M35" s="22">
        <v>0.34564528115113985</v>
      </c>
      <c r="N35" s="22">
        <v>0.33972787788734671</v>
      </c>
      <c r="O35" s="387">
        <v>0.33957891498147635</v>
      </c>
      <c r="P35" s="22"/>
      <c r="Q35" s="101"/>
      <c r="R35" s="219">
        <v>0.50317265991288251</v>
      </c>
      <c r="S35" s="219">
        <v>0.52040088154375708</v>
      </c>
      <c r="T35" s="219">
        <v>0.52965544292606748</v>
      </c>
      <c r="U35" s="219">
        <v>0.59331015576171509</v>
      </c>
      <c r="V35" s="101"/>
      <c r="W35" s="219">
        <v>0.56965256608581172</v>
      </c>
      <c r="X35" s="219">
        <v>0.56097492699509288</v>
      </c>
      <c r="Y35" s="22">
        <v>0.5088434356877316</v>
      </c>
      <c r="Z35" s="22">
        <v>0.41778755987057298</v>
      </c>
      <c r="AA35" s="101"/>
      <c r="AB35" s="219">
        <f t="shared" si="2"/>
        <v>0.34564528115113985</v>
      </c>
      <c r="AC35" s="219">
        <v>0.33972787788734671</v>
      </c>
      <c r="AD35" s="394">
        <v>0.33957891498147635</v>
      </c>
      <c r="AE35" s="22"/>
      <c r="AF35" s="34"/>
    </row>
    <row r="36" spans="1:32" ht="15" customHeight="1">
      <c r="A36" s="125" t="s">
        <v>81</v>
      </c>
      <c r="B36" s="101"/>
      <c r="C36" s="22">
        <v>-1.1430228243180472E-3</v>
      </c>
      <c r="D36" s="114"/>
      <c r="E36" s="22">
        <v>6.0808392134278416E-3</v>
      </c>
      <c r="F36" s="22">
        <v>7.0208720181624898E-3</v>
      </c>
      <c r="G36" s="22">
        <v>3.380491991394589E-3</v>
      </c>
      <c r="H36" s="114"/>
      <c r="I36" s="22">
        <v>-4.3254629109947566E-3</v>
      </c>
      <c r="J36" s="22">
        <v>-5.6710704787809882E-3</v>
      </c>
      <c r="K36" s="22">
        <v>-2.1852744007523173E-3</v>
      </c>
      <c r="L36" s="114"/>
      <c r="M36" s="22">
        <v>-4.9910859837694831E-4</v>
      </c>
      <c r="N36" s="22">
        <v>-7.3817122170661232E-3</v>
      </c>
      <c r="O36" s="387">
        <v>-1.1462864618469615E-2</v>
      </c>
      <c r="P36" s="22"/>
      <c r="Q36" s="101"/>
      <c r="R36" s="219">
        <v>7.3739877820191875E-3</v>
      </c>
      <c r="S36" s="219">
        <v>-8.7599601655833162E-4</v>
      </c>
      <c r="T36" s="219">
        <v>1.1077495442180958E-3</v>
      </c>
      <c r="U36" s="219">
        <v>-3.2526095000540525E-3</v>
      </c>
      <c r="V36" s="101"/>
      <c r="W36" s="219">
        <v>1.1921834196956329E-3</v>
      </c>
      <c r="X36" s="219">
        <v>-5.5999371571739918E-3</v>
      </c>
      <c r="Y36" s="22">
        <v>-1.421207977508268E-3</v>
      </c>
      <c r="Z36" s="22">
        <v>3.6561179508610387E-3</v>
      </c>
      <c r="AA36" s="101"/>
      <c r="AB36" s="219">
        <f t="shared" si="2"/>
        <v>-4.9910859837694831E-4</v>
      </c>
      <c r="AC36" s="219">
        <v>-6.8836500709486409E-3</v>
      </c>
      <c r="AD36" s="22">
        <v>-4.0724086327848215E-3</v>
      </c>
      <c r="AE36" s="22"/>
      <c r="AF36" s="34"/>
    </row>
    <row r="37" spans="1:32" ht="15" customHeight="1">
      <c r="A37" s="125" t="s">
        <v>82</v>
      </c>
      <c r="B37" s="101"/>
      <c r="C37" s="22">
        <v>4.966795936313248E-2</v>
      </c>
      <c r="D37" s="114"/>
      <c r="E37" s="22">
        <v>4.672313292434329E-2</v>
      </c>
      <c r="F37" s="22">
        <v>4.6718929739427976E-2</v>
      </c>
      <c r="G37" s="22">
        <v>4.7639614833809879E-2</v>
      </c>
      <c r="H37" s="114"/>
      <c r="I37" s="22">
        <v>5.2353030828390081E-2</v>
      </c>
      <c r="J37" s="22">
        <v>5.1925861061044791E-2</v>
      </c>
      <c r="K37" s="22">
        <v>5.1956329713522251E-2</v>
      </c>
      <c r="L37" s="114"/>
      <c r="M37" s="22">
        <v>5.2818123157256529E-2</v>
      </c>
      <c r="N37" s="22">
        <v>5.1558089048130064E-2</v>
      </c>
      <c r="O37" s="387">
        <v>5.1241511336321696E-2</v>
      </c>
      <c r="P37" s="22"/>
      <c r="Q37" s="101"/>
      <c r="R37" s="22">
        <v>4.8769351910585193E-2</v>
      </c>
      <c r="S37" s="22">
        <v>6.0793054125206941E-2</v>
      </c>
      <c r="T37" s="22">
        <v>5.916333548314525E-2</v>
      </c>
      <c r="U37" s="22">
        <v>6.0633905108757317E-2</v>
      </c>
      <c r="V37" s="101"/>
      <c r="W37" s="22">
        <v>5.1022306238887809E-2</v>
      </c>
      <c r="X37" s="22">
        <v>6.2936195168489487E-2</v>
      </c>
      <c r="Y37" s="22">
        <v>6.2874418274980443E-2</v>
      </c>
      <c r="Z37" s="22">
        <v>6.2495469072056796E-2</v>
      </c>
      <c r="AA37" s="101"/>
      <c r="AB37" s="22">
        <f t="shared" si="2"/>
        <v>5.2818123157256529E-2</v>
      </c>
      <c r="AC37" s="22">
        <v>5.086164474228827E-2</v>
      </c>
      <c r="AD37" s="22">
        <v>5.0477232652942634E-2</v>
      </c>
      <c r="AE37" s="22"/>
      <c r="AF37" s="34"/>
    </row>
    <row r="38" spans="1:32">
      <c r="A38" s="181" t="s">
        <v>141</v>
      </c>
    </row>
    <row r="39" spans="1:32">
      <c r="A39" s="182"/>
    </row>
  </sheetData>
  <mergeCells count="6">
    <mergeCell ref="AB6:AE6"/>
    <mergeCell ref="M6:P6"/>
    <mergeCell ref="R6:U6"/>
    <mergeCell ref="W6:Z6"/>
    <mergeCell ref="E6:G6"/>
    <mergeCell ref="I6:K6"/>
  </mergeCells>
  <conditionalFormatting sqref="D29:D36">
    <cfRule type="containsErrors" dxfId="1122" priority="328">
      <formula>ISERROR(D29)</formula>
    </cfRule>
  </conditionalFormatting>
  <conditionalFormatting sqref="D8">
    <cfRule type="containsErrors" dxfId="1121" priority="307">
      <formula>ISERROR(D8)</formula>
    </cfRule>
  </conditionalFormatting>
  <conditionalFormatting sqref="Q21:Q22">
    <cfRule type="containsErrors" dxfId="1120" priority="363">
      <formula>ISERROR(Q21)</formula>
    </cfRule>
  </conditionalFormatting>
  <conditionalFormatting sqref="Q23:Q25">
    <cfRule type="containsErrors" dxfId="1119" priority="353">
      <formula>ISERROR(Q23)</formula>
    </cfRule>
  </conditionalFormatting>
  <conditionalFormatting sqref="Q9:Q20">
    <cfRule type="containsErrors" dxfId="1118" priority="367">
      <formula>ISERROR(Q9)</formula>
    </cfRule>
  </conditionalFormatting>
  <conditionalFormatting sqref="D9:D20">
    <cfRule type="containsErrors" dxfId="1117" priority="357">
      <formula>ISERROR(D9)</formula>
    </cfRule>
  </conditionalFormatting>
  <conditionalFormatting sqref="D23:D25">
    <cfRule type="containsErrors" dxfId="1116" priority="349">
      <formula>ISERROR(D23)</formula>
    </cfRule>
  </conditionalFormatting>
  <conditionalFormatting sqref="D21:D22">
    <cfRule type="containsErrors" dxfId="1115" priority="356">
      <formula>ISERROR(D21)</formula>
    </cfRule>
  </conditionalFormatting>
  <conditionalFormatting sqref="D28">
    <cfRule type="containsErrors" dxfId="1114" priority="342">
      <formula>ISERROR(D28)</formula>
    </cfRule>
  </conditionalFormatting>
  <conditionalFormatting sqref="Q28">
    <cfRule type="containsErrors" dxfId="1113" priority="346">
      <formula>ISERROR(Q28)</formula>
    </cfRule>
  </conditionalFormatting>
  <conditionalFormatting sqref="D27">
    <cfRule type="containsErrors" dxfId="1112" priority="335">
      <formula>ISERROR(D27)</formula>
    </cfRule>
  </conditionalFormatting>
  <conditionalFormatting sqref="Q27">
    <cfRule type="containsErrors" dxfId="1111" priority="339">
      <formula>ISERROR(Q27)</formula>
    </cfRule>
  </conditionalFormatting>
  <conditionalFormatting sqref="Q29:Q36">
    <cfRule type="containsErrors" dxfId="1110" priority="332">
      <formula>ISERROR(Q29)</formula>
    </cfRule>
  </conditionalFormatting>
  <conditionalFormatting sqref="D37">
    <cfRule type="containsErrors" dxfId="1109" priority="321">
      <formula>ISERROR(D37)</formula>
    </cfRule>
  </conditionalFormatting>
  <conditionalFormatting sqref="Q37">
    <cfRule type="containsErrors" dxfId="1108" priority="325">
      <formula>ISERROR(Q37)</formula>
    </cfRule>
  </conditionalFormatting>
  <conditionalFormatting sqref="Q8">
    <cfRule type="containsErrors" dxfId="1107" priority="311">
      <formula>ISERROR(Q8)</formula>
    </cfRule>
  </conditionalFormatting>
  <conditionalFormatting sqref="Q26">
    <cfRule type="containsErrors" dxfId="1106" priority="304">
      <formula>ISERROR(Q26)</formula>
    </cfRule>
  </conditionalFormatting>
  <conditionalFormatting sqref="D26">
    <cfRule type="containsErrors" dxfId="1105" priority="300">
      <formula>ISERROR(D26)</formula>
    </cfRule>
  </conditionalFormatting>
  <conditionalFormatting sqref="B7">
    <cfRule type="containsErrors" dxfId="1104" priority="292">
      <formula>ISERROR(B7)</formula>
    </cfRule>
  </conditionalFormatting>
  <conditionalFormatting sqref="B21:B22">
    <cfRule type="containsErrors" dxfId="1103" priority="298">
      <formula>ISERROR(B21)</formula>
    </cfRule>
  </conditionalFormatting>
  <conditionalFormatting sqref="B23:B25">
    <cfRule type="containsErrors" dxfId="1102" priority="297">
      <formula>ISERROR(B23)</formula>
    </cfRule>
  </conditionalFormatting>
  <conditionalFormatting sqref="B9:B20">
    <cfRule type="containsErrors" dxfId="1101" priority="299">
      <formula>ISERROR(B9)</formula>
    </cfRule>
  </conditionalFormatting>
  <conditionalFormatting sqref="B28">
    <cfRule type="containsErrors" dxfId="1100" priority="296">
      <formula>ISERROR(B28)</formula>
    </cfRule>
  </conditionalFormatting>
  <conditionalFormatting sqref="B27">
    <cfRule type="containsErrors" dxfId="1099" priority="295">
      <formula>ISERROR(B27)</formula>
    </cfRule>
  </conditionalFormatting>
  <conditionalFormatting sqref="B29:B36">
    <cfRule type="containsErrors" dxfId="1098" priority="294">
      <formula>ISERROR(B29)</formula>
    </cfRule>
  </conditionalFormatting>
  <conditionalFormatting sqref="B37">
    <cfRule type="containsErrors" dxfId="1097" priority="293">
      <formula>ISERROR(B37)</formula>
    </cfRule>
  </conditionalFormatting>
  <conditionalFormatting sqref="B8">
    <cfRule type="containsErrors" dxfId="1096" priority="291">
      <formula>ISERROR(B8)</formula>
    </cfRule>
  </conditionalFormatting>
  <conditionalFormatting sqref="B26">
    <cfRule type="containsErrors" dxfId="1095" priority="290">
      <formula>ISERROR(B26)</formula>
    </cfRule>
  </conditionalFormatting>
  <conditionalFormatting sqref="I29:I36 AF29:AF36">
    <cfRule type="containsErrors" dxfId="1094" priority="274">
      <formula>ISERROR(I29)</formula>
    </cfRule>
  </conditionalFormatting>
  <conditionalFormatting sqref="I8 AF8">
    <cfRule type="containsErrors" dxfId="1093" priority="272">
      <formula>ISERROR(I8)</formula>
    </cfRule>
  </conditionalFormatting>
  <conditionalFormatting sqref="I21:I22 AF21:AF22">
    <cfRule type="containsErrors" dxfId="1092" priority="278">
      <formula>ISERROR(I21)</formula>
    </cfRule>
  </conditionalFormatting>
  <conditionalFormatting sqref="I9 I11:I20 AF9:AF20">
    <cfRule type="containsErrors" dxfId="1091" priority="279">
      <formula>ISERROR(I9)</formula>
    </cfRule>
  </conditionalFormatting>
  <conditionalFormatting sqref="I23:I25 AF23:AF25">
    <cfRule type="containsErrors" dxfId="1090" priority="277">
      <formula>ISERROR(I23)</formula>
    </cfRule>
  </conditionalFormatting>
  <conditionalFormatting sqref="I28 AF28">
    <cfRule type="containsErrors" dxfId="1089" priority="276">
      <formula>ISERROR(I28)</formula>
    </cfRule>
  </conditionalFormatting>
  <conditionalFormatting sqref="I27 AF27">
    <cfRule type="containsErrors" dxfId="1088" priority="275">
      <formula>ISERROR(I27)</formula>
    </cfRule>
  </conditionalFormatting>
  <conditionalFormatting sqref="I37 AF37">
    <cfRule type="containsErrors" dxfId="1087" priority="273">
      <formula>ISERROR(I37)</formula>
    </cfRule>
  </conditionalFormatting>
  <conditionalFormatting sqref="I26 AF26">
    <cfRule type="containsErrors" dxfId="1086" priority="271">
      <formula>ISERROR(I26)</formula>
    </cfRule>
  </conditionalFormatting>
  <conditionalFormatting sqref="C9:G9 C14:G14 C16:G16 C18:G20 C11:G12 I11:K12 I18:K20 I16:K16 I14:K14 I9:K9">
    <cfRule type="containsErrors" dxfId="1085" priority="269">
      <formula>ISERROR(C9)</formula>
    </cfRule>
  </conditionalFormatting>
  <conditionalFormatting sqref="C23:G25 I23:K25">
    <cfRule type="containsErrors" dxfId="1084" priority="267">
      <formula>ISERROR(C23)</formula>
    </cfRule>
  </conditionalFormatting>
  <conditionalFormatting sqref="C28:G28 I28:K28">
    <cfRule type="containsErrors" dxfId="1083" priority="266">
      <formula>ISERROR(C28)</formula>
    </cfRule>
  </conditionalFormatting>
  <conditionalFormatting sqref="C21:G22 I21:K22">
    <cfRule type="containsErrors" dxfId="1082" priority="268">
      <formula>ISERROR(C21)</formula>
    </cfRule>
  </conditionalFormatting>
  <conditionalFormatting sqref="C27:G27 I27:K27">
    <cfRule type="containsErrors" dxfId="1081" priority="265">
      <formula>ISERROR(C27)</formula>
    </cfRule>
  </conditionalFormatting>
  <conditionalFormatting sqref="C29:G29 C31:G36 I31:K36 I29:K29">
    <cfRule type="containsErrors" dxfId="1080" priority="264">
      <formula>ISERROR(C29)</formula>
    </cfRule>
  </conditionalFormatting>
  <conditionalFormatting sqref="C26:G26 I26:K26">
    <cfRule type="containsErrors" dxfId="1079" priority="262">
      <formula>ISERROR(C26)</formula>
    </cfRule>
  </conditionalFormatting>
  <conditionalFormatting sqref="C8:G8 I8:K8">
    <cfRule type="containsErrors" dxfId="1078" priority="261">
      <formula>ISERROR(C8)</formula>
    </cfRule>
  </conditionalFormatting>
  <conditionalFormatting sqref="C13:G13 I13:K13">
    <cfRule type="containsErrors" dxfId="1077" priority="260">
      <formula>ISERROR(C13)</formula>
    </cfRule>
  </conditionalFormatting>
  <conditionalFormatting sqref="C15:G15 I15:K15">
    <cfRule type="containsErrors" dxfId="1076" priority="259">
      <formula>ISERROR(C15)</formula>
    </cfRule>
  </conditionalFormatting>
  <conditionalFormatting sqref="C17:G17 I17:K17">
    <cfRule type="containsErrors" dxfId="1075" priority="258">
      <formula>ISERROR(C17)</formula>
    </cfRule>
  </conditionalFormatting>
  <conditionalFormatting sqref="C30:G30 I30:K30">
    <cfRule type="containsErrors" dxfId="1074" priority="257">
      <formula>ISERROR(C30)</formula>
    </cfRule>
  </conditionalFormatting>
  <conditionalFormatting sqref="S37">
    <cfRule type="containsErrors" dxfId="1073" priority="232">
      <formula>ISERROR(S37)</formula>
    </cfRule>
  </conditionalFormatting>
  <conditionalFormatting sqref="V29:V36">
    <cfRule type="containsErrors" dxfId="1072" priority="234">
      <formula>ISERROR(V29)</formula>
    </cfRule>
  </conditionalFormatting>
  <conditionalFormatting sqref="X30 X33:X36">
    <cfRule type="containsErrors" dxfId="1071" priority="233">
      <formula>ISERROR(X30)</formula>
    </cfRule>
  </conditionalFormatting>
  <conditionalFormatting sqref="X8">
    <cfRule type="containsErrors" dxfId="1070" priority="226">
      <formula>ISERROR(X8)</formula>
    </cfRule>
  </conditionalFormatting>
  <conditionalFormatting sqref="S9:S20">
    <cfRule type="containsErrors" dxfId="1069" priority="256">
      <formula>ISERROR(S9)</formula>
    </cfRule>
  </conditionalFormatting>
  <conditionalFormatting sqref="V21:V22">
    <cfRule type="containsErrors" dxfId="1068" priority="251">
      <formula>ISERROR(V21)</formula>
    </cfRule>
  </conditionalFormatting>
  <conditionalFormatting sqref="S28">
    <cfRule type="containsErrors" dxfId="1067" priority="244">
      <formula>ISERROR(S28)</formula>
    </cfRule>
  </conditionalFormatting>
  <conditionalFormatting sqref="V28">
    <cfRule type="containsErrors" dxfId="1066" priority="242">
      <formula>ISERROR(V28)</formula>
    </cfRule>
  </conditionalFormatting>
  <conditionalFormatting sqref="X21:X22">
    <cfRule type="containsErrors" dxfId="1065" priority="249">
      <formula>ISERROR(X21)</formula>
    </cfRule>
  </conditionalFormatting>
  <conditionalFormatting sqref="S21:S22">
    <cfRule type="containsErrors" dxfId="1064" priority="254">
      <formula>ISERROR(S21)</formula>
    </cfRule>
  </conditionalFormatting>
  <conditionalFormatting sqref="V9:V20">
    <cfRule type="containsErrors" dxfId="1063" priority="252">
      <formula>ISERROR(V9)</formula>
    </cfRule>
  </conditionalFormatting>
  <conditionalFormatting sqref="X9:X20">
    <cfRule type="containsErrors" dxfId="1062" priority="250">
      <formula>ISERROR(X9)</formula>
    </cfRule>
  </conditionalFormatting>
  <conditionalFormatting sqref="S23:S25">
    <cfRule type="containsErrors" dxfId="1061" priority="248">
      <formula>ISERROR(S23)</formula>
    </cfRule>
  </conditionalFormatting>
  <conditionalFormatting sqref="V23:V25">
    <cfRule type="containsErrors" dxfId="1060" priority="246">
      <formula>ISERROR(V23)</formula>
    </cfRule>
  </conditionalFormatting>
  <conditionalFormatting sqref="X24:X25">
    <cfRule type="containsErrors" dxfId="1059" priority="245">
      <formula>ISERROR(X24)</formula>
    </cfRule>
  </conditionalFormatting>
  <conditionalFormatting sqref="S27">
    <cfRule type="containsErrors" dxfId="1058" priority="240">
      <formula>ISERROR(S27)</formula>
    </cfRule>
  </conditionalFormatting>
  <conditionalFormatting sqref="X28">
    <cfRule type="containsErrors" dxfId="1057" priority="241">
      <formula>ISERROR(X28)</formula>
    </cfRule>
  </conditionalFormatting>
  <conditionalFormatting sqref="V27">
    <cfRule type="containsErrors" dxfId="1056" priority="238">
      <formula>ISERROR(V27)</formula>
    </cfRule>
  </conditionalFormatting>
  <conditionalFormatting sqref="S29:S31 S33:S36">
    <cfRule type="containsErrors" dxfId="1055" priority="236">
      <formula>ISERROR(S29)</formula>
    </cfRule>
  </conditionalFormatting>
  <conditionalFormatting sqref="X27">
    <cfRule type="containsErrors" dxfId="1054" priority="237">
      <formula>ISERROR(X27)</formula>
    </cfRule>
  </conditionalFormatting>
  <conditionalFormatting sqref="V37">
    <cfRule type="containsErrors" dxfId="1053" priority="230">
      <formula>ISERROR(V37)</formula>
    </cfRule>
  </conditionalFormatting>
  <conditionalFormatting sqref="S8">
    <cfRule type="containsErrors" dxfId="1052" priority="229">
      <formula>ISERROR(S8)</formula>
    </cfRule>
  </conditionalFormatting>
  <conditionalFormatting sqref="V8">
    <cfRule type="containsErrors" dxfId="1051" priority="227">
      <formula>ISERROR(V8)</formula>
    </cfRule>
  </conditionalFormatting>
  <conditionalFormatting sqref="S26">
    <cfRule type="containsErrors" dxfId="1050" priority="225">
      <formula>ISERROR(S26)</formula>
    </cfRule>
  </conditionalFormatting>
  <conditionalFormatting sqref="V26">
    <cfRule type="containsErrors" dxfId="1049" priority="223">
      <formula>ISERROR(V26)</formula>
    </cfRule>
  </conditionalFormatting>
  <conditionalFormatting sqref="X26">
    <cfRule type="containsErrors" dxfId="1048" priority="222">
      <formula>ISERROR(X26)</formula>
    </cfRule>
  </conditionalFormatting>
  <conditionalFormatting sqref="X23">
    <cfRule type="containsErrors" dxfId="1047" priority="221">
      <formula>ISERROR(X23)</formula>
    </cfRule>
  </conditionalFormatting>
  <conditionalFormatting sqref="X31">
    <cfRule type="containsErrors" dxfId="1046" priority="215">
      <formula>ISERROR(X31)</formula>
    </cfRule>
  </conditionalFormatting>
  <conditionalFormatting sqref="X29">
    <cfRule type="containsErrors" dxfId="1045" priority="218">
      <formula>ISERROR(X29)</formula>
    </cfRule>
  </conditionalFormatting>
  <conditionalFormatting sqref="X37">
    <cfRule type="containsErrors" dxfId="1044" priority="212">
      <formula>ISERROR(X37)</formula>
    </cfRule>
  </conditionalFormatting>
  <conditionalFormatting sqref="C37:G37 I37:K37">
    <cfRule type="containsErrors" dxfId="1043" priority="210">
      <formula>ISERROR(C37)</formula>
    </cfRule>
  </conditionalFormatting>
  <conditionalFormatting sqref="K29:K36">
    <cfRule type="containsErrors" dxfId="1042" priority="204">
      <formula>ISERROR(K29)</formula>
    </cfRule>
  </conditionalFormatting>
  <conditionalFormatting sqref="K8">
    <cfRule type="containsErrors" dxfId="1041" priority="202">
      <formula>ISERROR(K8)</formula>
    </cfRule>
  </conditionalFormatting>
  <conditionalFormatting sqref="K21:K22">
    <cfRule type="containsErrors" dxfId="1040" priority="208">
      <formula>ISERROR(K21)</formula>
    </cfRule>
  </conditionalFormatting>
  <conditionalFormatting sqref="K9:K20">
    <cfRule type="containsErrors" dxfId="1039" priority="209">
      <formula>ISERROR(K9)</formula>
    </cfRule>
  </conditionalFormatting>
  <conditionalFormatting sqref="K23:K25">
    <cfRule type="containsErrors" dxfId="1038" priority="207">
      <formula>ISERROR(K23)</formula>
    </cfRule>
  </conditionalFormatting>
  <conditionalFormatting sqref="K28">
    <cfRule type="containsErrors" dxfId="1037" priority="206">
      <formula>ISERROR(K28)</formula>
    </cfRule>
  </conditionalFormatting>
  <conditionalFormatting sqref="K27">
    <cfRule type="containsErrors" dxfId="1036" priority="205">
      <formula>ISERROR(K27)</formula>
    </cfRule>
  </conditionalFormatting>
  <conditionalFormatting sqref="K37">
    <cfRule type="containsErrors" dxfId="1035" priority="203">
      <formula>ISERROR(K37)</formula>
    </cfRule>
  </conditionalFormatting>
  <conditionalFormatting sqref="K26">
    <cfRule type="containsErrors" dxfId="1034" priority="201">
      <formula>ISERROR(K26)</formula>
    </cfRule>
  </conditionalFormatting>
  <conditionalFormatting sqref="S32">
    <cfRule type="containsErrors" dxfId="1033" priority="196">
      <formula>ISERROR(S32)</formula>
    </cfRule>
  </conditionalFormatting>
  <conditionalFormatting sqref="X32">
    <cfRule type="containsErrors" dxfId="1032" priority="195">
      <formula>ISERROR(X32)</formula>
    </cfRule>
  </conditionalFormatting>
  <conditionalFormatting sqref="C10:G10 I10:K10">
    <cfRule type="containsErrors" dxfId="1031" priority="192">
      <formula>ISERROR(C10)</formula>
    </cfRule>
  </conditionalFormatting>
  <conditionalFormatting sqref="J29:K36">
    <cfRule type="containsErrors" dxfId="1030" priority="177">
      <formula>ISERROR(J29)</formula>
    </cfRule>
  </conditionalFormatting>
  <conditionalFormatting sqref="J8:K8">
    <cfRule type="containsErrors" dxfId="1029" priority="175">
      <formula>ISERROR(J8)</formula>
    </cfRule>
  </conditionalFormatting>
  <conditionalFormatting sqref="H9:H20">
    <cfRule type="containsErrors" dxfId="1028" priority="173">
      <formula>ISERROR(H9)</formula>
    </cfRule>
  </conditionalFormatting>
  <conditionalFormatting sqref="J26:K26">
    <cfRule type="containsErrors" dxfId="1027" priority="174">
      <formula>ISERROR(J26)</formula>
    </cfRule>
  </conditionalFormatting>
  <conditionalFormatting sqref="J21:K22">
    <cfRule type="containsErrors" dxfId="1026" priority="181">
      <formula>ISERROR(J21)</formula>
    </cfRule>
  </conditionalFormatting>
  <conditionalFormatting sqref="J9:K20">
    <cfRule type="containsErrors" dxfId="1025" priority="182">
      <formula>ISERROR(J9)</formula>
    </cfRule>
  </conditionalFormatting>
  <conditionalFormatting sqref="J23:K25">
    <cfRule type="containsErrors" dxfId="1024" priority="180">
      <formula>ISERROR(J23)</formula>
    </cfRule>
  </conditionalFormatting>
  <conditionalFormatting sqref="J28:K28">
    <cfRule type="containsErrors" dxfId="1023" priority="179">
      <formula>ISERROR(J28)</formula>
    </cfRule>
  </conditionalFormatting>
  <conditionalFormatting sqref="J27:K27">
    <cfRule type="containsErrors" dxfId="1022" priority="178">
      <formula>ISERROR(J27)</formula>
    </cfRule>
  </conditionalFormatting>
  <conditionalFormatting sqref="J37:K37">
    <cfRule type="containsErrors" dxfId="1021" priority="176">
      <formula>ISERROR(J37)</formula>
    </cfRule>
  </conditionalFormatting>
  <conditionalFormatting sqref="H29:H36">
    <cfRule type="containsErrors" dxfId="1020" priority="168">
      <formula>ISERROR(H29)</formula>
    </cfRule>
  </conditionalFormatting>
  <conditionalFormatting sqref="H8">
    <cfRule type="containsErrors" dxfId="1019" priority="166">
      <formula>ISERROR(H8)</formula>
    </cfRule>
  </conditionalFormatting>
  <conditionalFormatting sqref="H23:H25">
    <cfRule type="containsErrors" dxfId="1018" priority="171">
      <formula>ISERROR(H23)</formula>
    </cfRule>
  </conditionalFormatting>
  <conditionalFormatting sqref="H21:H22">
    <cfRule type="containsErrors" dxfId="1017" priority="172">
      <formula>ISERROR(H21)</formula>
    </cfRule>
  </conditionalFormatting>
  <conditionalFormatting sqref="H28">
    <cfRule type="containsErrors" dxfId="1016" priority="170">
      <formula>ISERROR(H28)</formula>
    </cfRule>
  </conditionalFormatting>
  <conditionalFormatting sqref="H27">
    <cfRule type="containsErrors" dxfId="1015" priority="169">
      <formula>ISERROR(H27)</formula>
    </cfRule>
  </conditionalFormatting>
  <conditionalFormatting sqref="H37">
    <cfRule type="containsErrors" dxfId="1014" priority="167">
      <formula>ISERROR(H37)</formula>
    </cfRule>
  </conditionalFormatting>
  <conditionalFormatting sqref="H26">
    <cfRule type="containsErrors" dxfId="1013" priority="165">
      <formula>ISERROR(H26)</formula>
    </cfRule>
  </conditionalFormatting>
  <conditionalFormatting sqref="H9 H14 H16 H18:H20 H11:H12">
    <cfRule type="containsErrors" dxfId="1012" priority="164">
      <formula>ISERROR(H9)</formula>
    </cfRule>
  </conditionalFormatting>
  <conditionalFormatting sqref="H23:H25">
    <cfRule type="containsErrors" dxfId="1011" priority="162">
      <formula>ISERROR(H23)</formula>
    </cfRule>
  </conditionalFormatting>
  <conditionalFormatting sqref="H28">
    <cfRule type="containsErrors" dxfId="1010" priority="161">
      <formula>ISERROR(H28)</formula>
    </cfRule>
  </conditionalFormatting>
  <conditionalFormatting sqref="H21:H22">
    <cfRule type="containsErrors" dxfId="1009" priority="163">
      <formula>ISERROR(H21)</formula>
    </cfRule>
  </conditionalFormatting>
  <conditionalFormatting sqref="H27">
    <cfRule type="containsErrors" dxfId="1008" priority="160">
      <formula>ISERROR(H27)</formula>
    </cfRule>
  </conditionalFormatting>
  <conditionalFormatting sqref="H29 H31:H36">
    <cfRule type="containsErrors" dxfId="1007" priority="159">
      <formula>ISERROR(H29)</formula>
    </cfRule>
  </conditionalFormatting>
  <conditionalFormatting sqref="H26">
    <cfRule type="containsErrors" dxfId="1006" priority="158">
      <formula>ISERROR(H26)</formula>
    </cfRule>
  </conditionalFormatting>
  <conditionalFormatting sqref="H8">
    <cfRule type="containsErrors" dxfId="1005" priority="157">
      <formula>ISERROR(H8)</formula>
    </cfRule>
  </conditionalFormatting>
  <conditionalFormatting sqref="H13">
    <cfRule type="containsErrors" dxfId="1004" priority="156">
      <formula>ISERROR(H13)</formula>
    </cfRule>
  </conditionalFormatting>
  <conditionalFormatting sqref="H15">
    <cfRule type="containsErrors" dxfId="1003" priority="155">
      <formula>ISERROR(H15)</formula>
    </cfRule>
  </conditionalFormatting>
  <conditionalFormatting sqref="H17">
    <cfRule type="containsErrors" dxfId="1002" priority="154">
      <formula>ISERROR(H17)</formula>
    </cfRule>
  </conditionalFormatting>
  <conditionalFormatting sqref="H30">
    <cfRule type="containsErrors" dxfId="1001" priority="153">
      <formula>ISERROR(H30)</formula>
    </cfRule>
  </conditionalFormatting>
  <conditionalFormatting sqref="H37">
    <cfRule type="containsErrors" dxfId="1000" priority="152">
      <formula>ISERROR(H37)</formula>
    </cfRule>
  </conditionalFormatting>
  <conditionalFormatting sqref="H10">
    <cfRule type="containsErrors" dxfId="999" priority="151">
      <formula>ISERROR(H10)</formula>
    </cfRule>
  </conditionalFormatting>
  <conditionalFormatting sqref="AA27">
    <cfRule type="containsErrors" dxfId="998" priority="140">
      <formula>ISERROR(AA27)</formula>
    </cfRule>
  </conditionalFormatting>
  <conditionalFormatting sqref="AC27">
    <cfRule type="containsErrors" dxfId="997" priority="139">
      <formula>ISERROR(AC27)</formula>
    </cfRule>
  </conditionalFormatting>
  <conditionalFormatting sqref="AA29:AA36">
    <cfRule type="containsErrors" dxfId="996" priority="138">
      <formula>ISERROR(AA29)</formula>
    </cfRule>
  </conditionalFormatting>
  <conditionalFormatting sqref="AC30 AC33:AC36">
    <cfRule type="containsErrors" dxfId="995" priority="137">
      <formula>ISERROR(AC30)</formula>
    </cfRule>
  </conditionalFormatting>
  <conditionalFormatting sqref="AC8">
    <cfRule type="containsErrors" dxfId="994" priority="134">
      <formula>ISERROR(AC8)</formula>
    </cfRule>
  </conditionalFormatting>
  <conditionalFormatting sqref="AA21:AA22">
    <cfRule type="containsErrors" dxfId="993" priority="147">
      <formula>ISERROR(AA21)</formula>
    </cfRule>
  </conditionalFormatting>
  <conditionalFormatting sqref="AA28">
    <cfRule type="containsErrors" dxfId="992" priority="142">
      <formula>ISERROR(AA28)</formula>
    </cfRule>
  </conditionalFormatting>
  <conditionalFormatting sqref="AC21:AC22">
    <cfRule type="containsErrors" dxfId="991" priority="145">
      <formula>ISERROR(AC21)</formula>
    </cfRule>
  </conditionalFormatting>
  <conditionalFormatting sqref="AA9:AA20">
    <cfRule type="containsErrors" dxfId="990" priority="148">
      <formula>ISERROR(AA9)</formula>
    </cfRule>
  </conditionalFormatting>
  <conditionalFormatting sqref="AC9:AC20">
    <cfRule type="containsErrors" dxfId="989" priority="146">
      <formula>ISERROR(AC9)</formula>
    </cfRule>
  </conditionalFormatting>
  <conditionalFormatting sqref="AA23:AA25">
    <cfRule type="containsErrors" dxfId="988" priority="144">
      <formula>ISERROR(AA23)</formula>
    </cfRule>
  </conditionalFormatting>
  <conditionalFormatting sqref="AC24:AC25">
    <cfRule type="containsErrors" dxfId="987" priority="143">
      <formula>ISERROR(AC24)</formula>
    </cfRule>
  </conditionalFormatting>
  <conditionalFormatting sqref="AC28">
    <cfRule type="containsErrors" dxfId="986" priority="141">
      <formula>ISERROR(AC28)</formula>
    </cfRule>
  </conditionalFormatting>
  <conditionalFormatting sqref="AA37">
    <cfRule type="containsErrors" dxfId="985" priority="136">
      <formula>ISERROR(AA37)</formula>
    </cfRule>
  </conditionalFormatting>
  <conditionalFormatting sqref="AA8">
    <cfRule type="containsErrors" dxfId="984" priority="135">
      <formula>ISERROR(AA8)</formula>
    </cfRule>
  </conditionalFormatting>
  <conditionalFormatting sqref="AA26">
    <cfRule type="containsErrors" dxfId="983" priority="133">
      <formula>ISERROR(AA26)</formula>
    </cfRule>
  </conditionalFormatting>
  <conditionalFormatting sqref="AC26">
    <cfRule type="containsErrors" dxfId="982" priority="132">
      <formula>ISERROR(AC26)</formula>
    </cfRule>
  </conditionalFormatting>
  <conditionalFormatting sqref="AC23">
    <cfRule type="containsErrors" dxfId="981" priority="131">
      <formula>ISERROR(AC23)</formula>
    </cfRule>
  </conditionalFormatting>
  <conditionalFormatting sqref="AC31">
    <cfRule type="containsErrors" dxfId="980" priority="129">
      <formula>ISERROR(AC31)</formula>
    </cfRule>
  </conditionalFormatting>
  <conditionalFormatting sqref="AC29">
    <cfRule type="containsErrors" dxfId="979" priority="130">
      <formula>ISERROR(AC29)</formula>
    </cfRule>
  </conditionalFormatting>
  <conditionalFormatting sqref="AC37">
    <cfRule type="containsErrors" dxfId="978" priority="128">
      <formula>ISERROR(AC37)</formula>
    </cfRule>
  </conditionalFormatting>
  <conditionalFormatting sqref="AC32">
    <cfRule type="containsErrors" dxfId="977" priority="127">
      <formula>ISERROR(AC32)</formula>
    </cfRule>
  </conditionalFormatting>
  <conditionalFormatting sqref="M11:M12 M18:M20 M16 M14 M9 P9 P14 P16 P18:P20 P11:P12">
    <cfRule type="containsErrors" dxfId="976" priority="116">
      <formula>ISERROR(M9)</formula>
    </cfRule>
  </conditionalFormatting>
  <conditionalFormatting sqref="M29:M36">
    <cfRule type="containsErrors" dxfId="975" priority="120">
      <formula>ISERROR(M29)</formula>
    </cfRule>
  </conditionalFormatting>
  <conditionalFormatting sqref="M8">
    <cfRule type="containsErrors" dxfId="974" priority="118">
      <formula>ISERROR(M8)</formula>
    </cfRule>
  </conditionalFormatting>
  <conditionalFormatting sqref="M21:M22">
    <cfRule type="containsErrors" dxfId="973" priority="124">
      <formula>ISERROR(M21)</formula>
    </cfRule>
  </conditionalFormatting>
  <conditionalFormatting sqref="M9 M11:M20">
    <cfRule type="containsErrors" dxfId="972" priority="125">
      <formula>ISERROR(M9)</formula>
    </cfRule>
  </conditionalFormatting>
  <conditionalFormatting sqref="M23:M25">
    <cfRule type="containsErrors" dxfId="971" priority="123">
      <formula>ISERROR(M23)</formula>
    </cfRule>
  </conditionalFormatting>
  <conditionalFormatting sqref="M28">
    <cfRule type="containsErrors" dxfId="970" priority="122">
      <formula>ISERROR(M28)</formula>
    </cfRule>
  </conditionalFormatting>
  <conditionalFormatting sqref="M27">
    <cfRule type="containsErrors" dxfId="969" priority="121">
      <formula>ISERROR(M27)</formula>
    </cfRule>
  </conditionalFormatting>
  <conditionalFormatting sqref="M37">
    <cfRule type="containsErrors" dxfId="968" priority="119">
      <formula>ISERROR(M37)</formula>
    </cfRule>
  </conditionalFormatting>
  <conditionalFormatting sqref="M26">
    <cfRule type="containsErrors" dxfId="967" priority="117">
      <formula>ISERROR(M26)</formula>
    </cfRule>
  </conditionalFormatting>
  <conditionalFormatting sqref="M23:M25 P23:P25">
    <cfRule type="containsErrors" dxfId="966" priority="114">
      <formula>ISERROR(M23)</formula>
    </cfRule>
  </conditionalFormatting>
  <conditionalFormatting sqref="M28 P28">
    <cfRule type="containsErrors" dxfId="965" priority="113">
      <formula>ISERROR(M28)</formula>
    </cfRule>
  </conditionalFormatting>
  <conditionalFormatting sqref="M21:M22 P21:P22">
    <cfRule type="containsErrors" dxfId="964" priority="115">
      <formula>ISERROR(M21)</formula>
    </cfRule>
  </conditionalFormatting>
  <conditionalFormatting sqref="M27 P27">
    <cfRule type="containsErrors" dxfId="963" priority="112">
      <formula>ISERROR(M27)</formula>
    </cfRule>
  </conditionalFormatting>
  <conditionalFormatting sqref="M31:M36 M29 P29 P31:P36">
    <cfRule type="containsErrors" dxfId="962" priority="111">
      <formula>ISERROR(M29)</formula>
    </cfRule>
  </conditionalFormatting>
  <conditionalFormatting sqref="M26 P26">
    <cfRule type="containsErrors" dxfId="961" priority="110">
      <formula>ISERROR(M26)</formula>
    </cfRule>
  </conditionalFormatting>
  <conditionalFormatting sqref="M8 P8">
    <cfRule type="containsErrors" dxfId="960" priority="109">
      <formula>ISERROR(M8)</formula>
    </cfRule>
  </conditionalFormatting>
  <conditionalFormatting sqref="M13 P13">
    <cfRule type="containsErrors" dxfId="959" priority="108">
      <formula>ISERROR(M13)</formula>
    </cfRule>
  </conditionalFormatting>
  <conditionalFormatting sqref="M15 P15">
    <cfRule type="containsErrors" dxfId="958" priority="107">
      <formula>ISERROR(M15)</formula>
    </cfRule>
  </conditionalFormatting>
  <conditionalFormatting sqref="M17 P17">
    <cfRule type="containsErrors" dxfId="957" priority="106">
      <formula>ISERROR(M17)</formula>
    </cfRule>
  </conditionalFormatting>
  <conditionalFormatting sqref="M30 P30">
    <cfRule type="containsErrors" dxfId="956" priority="105">
      <formula>ISERROR(M30)</formula>
    </cfRule>
  </conditionalFormatting>
  <conditionalFormatting sqref="M37 P37">
    <cfRule type="containsErrors" dxfId="955" priority="104">
      <formula>ISERROR(M37)</formula>
    </cfRule>
  </conditionalFormatting>
  <conditionalFormatting sqref="P29:P36">
    <cfRule type="containsErrors" dxfId="954" priority="98">
      <formula>ISERROR(P29)</formula>
    </cfRule>
  </conditionalFormatting>
  <conditionalFormatting sqref="P8">
    <cfRule type="containsErrors" dxfId="953" priority="96">
      <formula>ISERROR(P8)</formula>
    </cfRule>
  </conditionalFormatting>
  <conditionalFormatting sqref="P21:P22">
    <cfRule type="containsErrors" dxfId="952" priority="102">
      <formula>ISERROR(P21)</formula>
    </cfRule>
  </conditionalFormatting>
  <conditionalFormatting sqref="P9:P20">
    <cfRule type="containsErrors" dxfId="951" priority="103">
      <formula>ISERROR(P9)</formula>
    </cfRule>
  </conditionalFormatting>
  <conditionalFormatting sqref="P23:P25">
    <cfRule type="containsErrors" dxfId="950" priority="101">
      <formula>ISERROR(P23)</formula>
    </cfRule>
  </conditionalFormatting>
  <conditionalFormatting sqref="P28">
    <cfRule type="containsErrors" dxfId="949" priority="100">
      <formula>ISERROR(P28)</formula>
    </cfRule>
  </conditionalFormatting>
  <conditionalFormatting sqref="P27">
    <cfRule type="containsErrors" dxfId="948" priority="99">
      <formula>ISERROR(P27)</formula>
    </cfRule>
  </conditionalFormatting>
  <conditionalFormatting sqref="P37">
    <cfRule type="containsErrors" dxfId="947" priority="97">
      <formula>ISERROR(P37)</formula>
    </cfRule>
  </conditionalFormatting>
  <conditionalFormatting sqref="P26">
    <cfRule type="containsErrors" dxfId="946" priority="95">
      <formula>ISERROR(P26)</formula>
    </cfRule>
  </conditionalFormatting>
  <conditionalFormatting sqref="M10 P10">
    <cfRule type="containsErrors" dxfId="945" priority="94">
      <formula>ISERROR(M10)</formula>
    </cfRule>
  </conditionalFormatting>
  <conditionalFormatting sqref="L9:L20">
    <cfRule type="containsErrors" dxfId="944" priority="83">
      <formula>ISERROR(L9)</formula>
    </cfRule>
  </conditionalFormatting>
  <conditionalFormatting sqref="P26">
    <cfRule type="containsErrors" dxfId="943" priority="84">
      <formula>ISERROR(P26)</formula>
    </cfRule>
  </conditionalFormatting>
  <conditionalFormatting sqref="P29:P36">
    <cfRule type="containsErrors" dxfId="942" priority="87">
      <formula>ISERROR(P29)</formula>
    </cfRule>
  </conditionalFormatting>
  <conditionalFormatting sqref="P8">
    <cfRule type="containsErrors" dxfId="941" priority="85">
      <formula>ISERROR(P8)</formula>
    </cfRule>
  </conditionalFormatting>
  <conditionalFormatting sqref="P21:P22">
    <cfRule type="containsErrors" dxfId="940" priority="91">
      <formula>ISERROR(P21)</formula>
    </cfRule>
  </conditionalFormatting>
  <conditionalFormatting sqref="P9:P20">
    <cfRule type="containsErrors" dxfId="939" priority="92">
      <formula>ISERROR(P9)</formula>
    </cfRule>
  </conditionalFormatting>
  <conditionalFormatting sqref="P23:P25">
    <cfRule type="containsErrors" dxfId="938" priority="90">
      <formula>ISERROR(P23)</formula>
    </cfRule>
  </conditionalFormatting>
  <conditionalFormatting sqref="P28">
    <cfRule type="containsErrors" dxfId="937" priority="89">
      <formula>ISERROR(P28)</formula>
    </cfRule>
  </conditionalFormatting>
  <conditionalFormatting sqref="P27">
    <cfRule type="containsErrors" dxfId="936" priority="88">
      <formula>ISERROR(P27)</formula>
    </cfRule>
  </conditionalFormatting>
  <conditionalFormatting sqref="P37">
    <cfRule type="containsErrors" dxfId="935" priority="86">
      <formula>ISERROR(P37)</formula>
    </cfRule>
  </conditionalFormatting>
  <conditionalFormatting sqref="L29:L36">
    <cfRule type="containsErrors" dxfId="934" priority="78">
      <formula>ISERROR(L29)</formula>
    </cfRule>
  </conditionalFormatting>
  <conditionalFormatting sqref="L8">
    <cfRule type="containsErrors" dxfId="933" priority="76">
      <formula>ISERROR(L8)</formula>
    </cfRule>
  </conditionalFormatting>
  <conditionalFormatting sqref="L23:L25">
    <cfRule type="containsErrors" dxfId="932" priority="81">
      <formula>ISERROR(L23)</formula>
    </cfRule>
  </conditionalFormatting>
  <conditionalFormatting sqref="L21:L22">
    <cfRule type="containsErrors" dxfId="931" priority="82">
      <formula>ISERROR(L21)</formula>
    </cfRule>
  </conditionalFormatting>
  <conditionalFormatting sqref="L28">
    <cfRule type="containsErrors" dxfId="930" priority="80">
      <formula>ISERROR(L28)</formula>
    </cfRule>
  </conditionalFormatting>
  <conditionalFormatting sqref="L27">
    <cfRule type="containsErrors" dxfId="929" priority="79">
      <formula>ISERROR(L27)</formula>
    </cfRule>
  </conditionalFormatting>
  <conditionalFormatting sqref="L37">
    <cfRule type="containsErrors" dxfId="928" priority="77">
      <formula>ISERROR(L37)</formula>
    </cfRule>
  </conditionalFormatting>
  <conditionalFormatting sqref="L26">
    <cfRule type="containsErrors" dxfId="927" priority="75">
      <formula>ISERROR(L26)</formula>
    </cfRule>
  </conditionalFormatting>
  <conditionalFormatting sqref="L9 L14 L16 L18:L20 L11:L12">
    <cfRule type="containsErrors" dxfId="926" priority="74">
      <formula>ISERROR(L9)</formula>
    </cfRule>
  </conditionalFormatting>
  <conditionalFormatting sqref="L23:L25">
    <cfRule type="containsErrors" dxfId="925" priority="72">
      <formula>ISERROR(L23)</formula>
    </cfRule>
  </conditionalFormatting>
  <conditionalFormatting sqref="L28">
    <cfRule type="containsErrors" dxfId="924" priority="71">
      <formula>ISERROR(L28)</formula>
    </cfRule>
  </conditionalFormatting>
  <conditionalFormatting sqref="L21:L22">
    <cfRule type="containsErrors" dxfId="923" priority="73">
      <formula>ISERROR(L21)</formula>
    </cfRule>
  </conditionalFormatting>
  <conditionalFormatting sqref="L27">
    <cfRule type="containsErrors" dxfId="922" priority="70">
      <formula>ISERROR(L27)</formula>
    </cfRule>
  </conditionalFormatting>
  <conditionalFormatting sqref="L29 L31:L36">
    <cfRule type="containsErrors" dxfId="921" priority="69">
      <formula>ISERROR(L29)</formula>
    </cfRule>
  </conditionalFormatting>
  <conditionalFormatting sqref="L26">
    <cfRule type="containsErrors" dxfId="920" priority="68">
      <formula>ISERROR(L26)</formula>
    </cfRule>
  </conditionalFormatting>
  <conditionalFormatting sqref="L8">
    <cfRule type="containsErrors" dxfId="919" priority="67">
      <formula>ISERROR(L8)</formula>
    </cfRule>
  </conditionalFormatting>
  <conditionalFormatting sqref="L13">
    <cfRule type="containsErrors" dxfId="918" priority="66">
      <formula>ISERROR(L13)</formula>
    </cfRule>
  </conditionalFormatting>
  <conditionalFormatting sqref="L15">
    <cfRule type="containsErrors" dxfId="917" priority="65">
      <formula>ISERROR(L15)</formula>
    </cfRule>
  </conditionalFormatting>
  <conditionalFormatting sqref="L17">
    <cfRule type="containsErrors" dxfId="916" priority="64">
      <formula>ISERROR(L17)</formula>
    </cfRule>
  </conditionalFormatting>
  <conditionalFormatting sqref="L30">
    <cfRule type="containsErrors" dxfId="915" priority="63">
      <formula>ISERROR(L30)</formula>
    </cfRule>
  </conditionalFormatting>
  <conditionalFormatting sqref="L37">
    <cfRule type="containsErrors" dxfId="914" priority="62">
      <formula>ISERROR(L37)</formula>
    </cfRule>
  </conditionalFormatting>
  <conditionalFormatting sqref="L10">
    <cfRule type="containsErrors" dxfId="913" priority="61">
      <formula>ISERROR(L10)</formula>
    </cfRule>
  </conditionalFormatting>
  <conditionalFormatting sqref="N15">
    <cfRule type="containsErrors" dxfId="912" priority="50">
      <formula>ISERROR(N15)</formula>
    </cfRule>
  </conditionalFormatting>
  <conditionalFormatting sqref="N9 N14 N16 N18:N20 N11:N12">
    <cfRule type="containsErrors" dxfId="911" priority="59">
      <formula>ISERROR(N9)</formula>
    </cfRule>
  </conditionalFormatting>
  <conditionalFormatting sqref="N23:N25">
    <cfRule type="containsErrors" dxfId="910" priority="57">
      <formula>ISERROR(N23)</formula>
    </cfRule>
  </conditionalFormatting>
  <conditionalFormatting sqref="N28">
    <cfRule type="containsErrors" dxfId="909" priority="56">
      <formula>ISERROR(N28)</formula>
    </cfRule>
  </conditionalFormatting>
  <conditionalFormatting sqref="N21:N22">
    <cfRule type="containsErrors" dxfId="908" priority="58">
      <formula>ISERROR(N21)</formula>
    </cfRule>
  </conditionalFormatting>
  <conditionalFormatting sqref="N27">
    <cfRule type="containsErrors" dxfId="907" priority="55">
      <formula>ISERROR(N27)</formula>
    </cfRule>
  </conditionalFormatting>
  <conditionalFormatting sqref="N29 N31:N36">
    <cfRule type="containsErrors" dxfId="906" priority="54">
      <formula>ISERROR(N29)</formula>
    </cfRule>
  </conditionalFormatting>
  <conditionalFormatting sqref="N26">
    <cfRule type="containsErrors" dxfId="905" priority="53">
      <formula>ISERROR(N26)</formula>
    </cfRule>
  </conditionalFormatting>
  <conditionalFormatting sqref="N8">
    <cfRule type="containsErrors" dxfId="904" priority="52">
      <formula>ISERROR(N8)</formula>
    </cfRule>
  </conditionalFormatting>
  <conditionalFormatting sqref="N13">
    <cfRule type="containsErrors" dxfId="903" priority="51">
      <formula>ISERROR(N13)</formula>
    </cfRule>
  </conditionalFormatting>
  <conditionalFormatting sqref="N17">
    <cfRule type="containsErrors" dxfId="902" priority="49">
      <formula>ISERROR(N17)</formula>
    </cfRule>
  </conditionalFormatting>
  <conditionalFormatting sqref="N30">
    <cfRule type="containsErrors" dxfId="901" priority="48">
      <formula>ISERROR(N30)</formula>
    </cfRule>
  </conditionalFormatting>
  <conditionalFormatting sqref="N37">
    <cfRule type="containsErrors" dxfId="900" priority="47">
      <formula>ISERROR(N37)</formula>
    </cfRule>
  </conditionalFormatting>
  <conditionalFormatting sqref="N10">
    <cfRule type="containsErrors" dxfId="899" priority="46">
      <formula>ISERROR(N10)</formula>
    </cfRule>
  </conditionalFormatting>
  <conditionalFormatting sqref="V7">
    <cfRule type="containsErrors" dxfId="898" priority="35">
      <formula>ISERROR(V7)</formula>
    </cfRule>
  </conditionalFormatting>
  <conditionalFormatting sqref="N26">
    <cfRule type="containsErrors" dxfId="897" priority="36">
      <formula>ISERROR(N26)</formula>
    </cfRule>
  </conditionalFormatting>
  <conditionalFormatting sqref="N29:N36">
    <cfRule type="containsErrors" dxfId="896" priority="39">
      <formula>ISERROR(N29)</formula>
    </cfRule>
  </conditionalFormatting>
  <conditionalFormatting sqref="N8">
    <cfRule type="containsErrors" dxfId="895" priority="37">
      <formula>ISERROR(N8)</formula>
    </cfRule>
  </conditionalFormatting>
  <conditionalFormatting sqref="N21:N22">
    <cfRule type="containsErrors" dxfId="894" priority="43">
      <formula>ISERROR(N21)</formula>
    </cfRule>
  </conditionalFormatting>
  <conditionalFormatting sqref="N9:N20">
    <cfRule type="containsErrors" dxfId="893" priority="44">
      <formula>ISERROR(N9)</formula>
    </cfRule>
  </conditionalFormatting>
  <conditionalFormatting sqref="N23:N25">
    <cfRule type="containsErrors" dxfId="892" priority="42">
      <formula>ISERROR(N23)</formula>
    </cfRule>
  </conditionalFormatting>
  <conditionalFormatting sqref="N28">
    <cfRule type="containsErrors" dxfId="891" priority="41">
      <formula>ISERROR(N28)</formula>
    </cfRule>
  </conditionalFormatting>
  <conditionalFormatting sqref="N27">
    <cfRule type="containsErrors" dxfId="890" priority="40">
      <formula>ISERROR(N27)</formula>
    </cfRule>
  </conditionalFormatting>
  <conditionalFormatting sqref="N37">
    <cfRule type="containsErrors" dxfId="889" priority="38">
      <formula>ISERROR(N37)</formula>
    </cfRule>
  </conditionalFormatting>
  <conditionalFormatting sqref="Q7 S7">
    <cfRule type="containsErrors" dxfId="888" priority="34">
      <formula>ISERROR(Q7)</formula>
    </cfRule>
  </conditionalFormatting>
  <conditionalFormatting sqref="C7:G7 I7:K7">
    <cfRule type="containsErrors" dxfId="887" priority="33">
      <formula>ISERROR(C7)</formula>
    </cfRule>
  </conditionalFormatting>
  <conditionalFormatting sqref="X7">
    <cfRule type="containsErrors" dxfId="886" priority="32">
      <formula>ISERROR(X7)</formula>
    </cfRule>
  </conditionalFormatting>
  <conditionalFormatting sqref="H7">
    <cfRule type="containsErrors" dxfId="885" priority="31">
      <formula>ISERROR(H7)</formula>
    </cfRule>
  </conditionalFormatting>
  <conditionalFormatting sqref="AA7">
    <cfRule type="containsErrors" dxfId="884" priority="30">
      <formula>ISERROR(AA7)</formula>
    </cfRule>
  </conditionalFormatting>
  <conditionalFormatting sqref="AC7">
    <cfRule type="containsErrors" dxfId="883" priority="29">
      <formula>ISERROR(AC7)</formula>
    </cfRule>
  </conditionalFormatting>
  <conditionalFormatting sqref="M7 O7:P7">
    <cfRule type="containsErrors" dxfId="882" priority="28">
      <formula>ISERROR(M7)</formula>
    </cfRule>
  </conditionalFormatting>
  <conditionalFormatting sqref="L7">
    <cfRule type="containsErrors" dxfId="881" priority="27">
      <formula>ISERROR(L7)</formula>
    </cfRule>
  </conditionalFormatting>
  <conditionalFormatting sqref="N7">
    <cfRule type="containsErrors" dxfId="880" priority="26">
      <formula>ISERROR(N7)</formula>
    </cfRule>
  </conditionalFormatting>
  <conditionalFormatting sqref="O11:O12 O18:O20 O16 O14 O9">
    <cfRule type="containsErrors" dxfId="879" priority="25">
      <formula>ISERROR(O9)</formula>
    </cfRule>
  </conditionalFormatting>
  <conditionalFormatting sqref="O23:O25">
    <cfRule type="containsErrors" dxfId="878" priority="23">
      <formula>ISERROR(O23)</formula>
    </cfRule>
  </conditionalFormatting>
  <conditionalFormatting sqref="O28">
    <cfRule type="containsErrors" dxfId="877" priority="22">
      <formula>ISERROR(O28)</formula>
    </cfRule>
  </conditionalFormatting>
  <conditionalFormatting sqref="O21:O22">
    <cfRule type="containsErrors" dxfId="876" priority="24">
      <formula>ISERROR(O21)</formula>
    </cfRule>
  </conditionalFormatting>
  <conditionalFormatting sqref="O27">
    <cfRule type="containsErrors" dxfId="875" priority="21">
      <formula>ISERROR(O27)</formula>
    </cfRule>
  </conditionalFormatting>
  <conditionalFormatting sqref="O31:O36 O29">
    <cfRule type="containsErrors" dxfId="874" priority="20">
      <formula>ISERROR(O29)</formula>
    </cfRule>
  </conditionalFormatting>
  <conditionalFormatting sqref="O26">
    <cfRule type="containsErrors" dxfId="873" priority="19">
      <formula>ISERROR(O26)</formula>
    </cfRule>
  </conditionalFormatting>
  <conditionalFormatting sqref="O29:O36">
    <cfRule type="containsErrors" dxfId="872" priority="13">
      <formula>ISERROR(O29)</formula>
    </cfRule>
  </conditionalFormatting>
  <conditionalFormatting sqref="O8">
    <cfRule type="containsErrors" dxfId="871" priority="11">
      <formula>ISERROR(O8)</formula>
    </cfRule>
  </conditionalFormatting>
  <conditionalFormatting sqref="O21:O22">
    <cfRule type="containsErrors" dxfId="870" priority="17">
      <formula>ISERROR(O21)</formula>
    </cfRule>
  </conditionalFormatting>
  <conditionalFormatting sqref="O9 O11:O20">
    <cfRule type="containsErrors" dxfId="869" priority="18">
      <formula>ISERROR(O9)</formula>
    </cfRule>
  </conditionalFormatting>
  <conditionalFormatting sqref="O23:O25">
    <cfRule type="containsErrors" dxfId="868" priority="16">
      <formula>ISERROR(O23)</formula>
    </cfRule>
  </conditionalFormatting>
  <conditionalFormatting sqref="O28">
    <cfRule type="containsErrors" dxfId="867" priority="15">
      <formula>ISERROR(O28)</formula>
    </cfRule>
  </conditionalFormatting>
  <conditionalFormatting sqref="O27">
    <cfRule type="containsErrors" dxfId="866" priority="14">
      <formula>ISERROR(O27)</formula>
    </cfRule>
  </conditionalFormatting>
  <conditionalFormatting sqref="O37">
    <cfRule type="containsErrors" dxfId="865" priority="12">
      <formula>ISERROR(O37)</formula>
    </cfRule>
  </conditionalFormatting>
  <conditionalFormatting sqref="O26">
    <cfRule type="containsErrors" dxfId="864" priority="10">
      <formula>ISERROR(O26)</formula>
    </cfRule>
  </conditionalFormatting>
  <conditionalFormatting sqref="O8">
    <cfRule type="containsErrors" dxfId="863" priority="9">
      <formula>ISERROR(O8)</formula>
    </cfRule>
  </conditionalFormatting>
  <conditionalFormatting sqref="O13">
    <cfRule type="containsErrors" dxfId="862" priority="8">
      <formula>ISERROR(O13)</formula>
    </cfRule>
  </conditionalFormatting>
  <conditionalFormatting sqref="O15">
    <cfRule type="containsErrors" dxfId="861" priority="7">
      <formula>ISERROR(O15)</formula>
    </cfRule>
  </conditionalFormatting>
  <conditionalFormatting sqref="O17">
    <cfRule type="containsErrors" dxfId="860" priority="6">
      <formula>ISERROR(O17)</formula>
    </cfRule>
  </conditionalFormatting>
  <conditionalFormatting sqref="O30">
    <cfRule type="containsErrors" dxfId="859" priority="5">
      <formula>ISERROR(O30)</formula>
    </cfRule>
  </conditionalFormatting>
  <conditionalFormatting sqref="O37">
    <cfRule type="containsErrors" dxfId="858" priority="4">
      <formula>ISERROR(O37)</formula>
    </cfRule>
  </conditionalFormatting>
  <conditionalFormatting sqref="O10">
    <cfRule type="containsErrors" dxfId="857" priority="3">
      <formula>ISERROR(O10)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172</v>
      </c>
    </row>
    <row r="2" spans="1:32" ht="11.25" customHeight="1">
      <c r="A2" s="235"/>
      <c r="C2" s="221"/>
      <c r="D2" s="147"/>
      <c r="H2" s="147"/>
      <c r="L2" s="147"/>
      <c r="R2" s="221"/>
      <c r="S2" s="221"/>
      <c r="T2" s="221"/>
      <c r="U2" s="221"/>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167</v>
      </c>
      <c r="B6" s="31"/>
      <c r="C6" s="339">
        <v>2017</v>
      </c>
      <c r="D6" s="2"/>
      <c r="E6" s="399" t="s">
        <v>13</v>
      </c>
      <c r="F6" s="399"/>
      <c r="G6" s="403"/>
      <c r="H6" s="1"/>
      <c r="I6" s="399" t="s">
        <v>19</v>
      </c>
      <c r="J6" s="399"/>
      <c r="K6" s="399"/>
      <c r="L6" s="1"/>
      <c r="M6" s="399" t="s">
        <v>367</v>
      </c>
      <c r="N6" s="399"/>
      <c r="O6" s="399"/>
      <c r="P6" s="399"/>
      <c r="Q6" s="1"/>
      <c r="R6" s="400" t="s">
        <v>135</v>
      </c>
      <c r="S6" s="400"/>
      <c r="T6" s="400"/>
      <c r="U6" s="400"/>
      <c r="V6" s="147"/>
      <c r="W6" s="400" t="s">
        <v>136</v>
      </c>
      <c r="X6" s="400"/>
      <c r="Y6" s="400"/>
      <c r="Z6" s="400"/>
      <c r="AA6" s="147"/>
      <c r="AB6" s="400" t="s">
        <v>366</v>
      </c>
      <c r="AC6" s="400"/>
      <c r="AD6" s="400"/>
      <c r="AE6" s="400"/>
      <c r="AF6" s="3"/>
    </row>
    <row r="7" spans="1:32" ht="15" customHeight="1">
      <c r="A7" s="148" t="s">
        <v>94</v>
      </c>
      <c r="B7" s="5"/>
      <c r="C7" s="6" t="s">
        <v>88</v>
      </c>
      <c r="D7" s="8"/>
      <c r="E7" s="134" t="s">
        <v>147</v>
      </c>
      <c r="F7" s="134" t="s">
        <v>148</v>
      </c>
      <c r="G7" s="134" t="s">
        <v>88</v>
      </c>
      <c r="H7" s="5"/>
      <c r="I7" s="134" t="s">
        <v>147</v>
      </c>
      <c r="J7" s="7" t="s">
        <v>148</v>
      </c>
      <c r="K7" s="342" t="s">
        <v>88</v>
      </c>
      <c r="L7" s="5"/>
      <c r="M7" s="134" t="s">
        <v>143</v>
      </c>
      <c r="N7" s="7" t="s">
        <v>147</v>
      </c>
      <c r="O7" s="342"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10.068029999999998</v>
      </c>
      <c r="D8" s="284"/>
      <c r="E8" s="13">
        <v>5.7474279800000012</v>
      </c>
      <c r="F8" s="13">
        <v>8.8946323100000004</v>
      </c>
      <c r="G8" s="13">
        <v>12.264213300000002</v>
      </c>
      <c r="H8" s="284"/>
      <c r="I8" s="13">
        <v>6.76251654</v>
      </c>
      <c r="J8" s="13">
        <v>10.026466579999999</v>
      </c>
      <c r="K8" s="13">
        <v>13.336495960000001</v>
      </c>
      <c r="L8" s="284"/>
      <c r="M8" s="13">
        <v>3.0515355399999997</v>
      </c>
      <c r="N8" s="13">
        <v>5.9763151299999997</v>
      </c>
      <c r="O8" s="364">
        <v>9.005639399999998</v>
      </c>
      <c r="P8" s="13"/>
      <c r="Q8" s="29"/>
      <c r="R8" s="13">
        <v>2.8394814899999998</v>
      </c>
      <c r="S8" s="13">
        <v>2.9079464900000014</v>
      </c>
      <c r="T8" s="13">
        <v>3.1472043299999992</v>
      </c>
      <c r="U8" s="13">
        <v>3.3695809900000011</v>
      </c>
      <c r="V8" s="29"/>
      <c r="W8" s="13">
        <v>3.2816337299999998</v>
      </c>
      <c r="X8" s="13">
        <v>3.4808828100000002</v>
      </c>
      <c r="Y8" s="13">
        <v>3.2639500399999992</v>
      </c>
      <c r="Z8" s="13">
        <v>3.3100293800000014</v>
      </c>
      <c r="AA8" s="29"/>
      <c r="AB8" s="13">
        <f>+M8</f>
        <v>3.0515355399999997</v>
      </c>
      <c r="AC8" s="13">
        <v>2.92477959</v>
      </c>
      <c r="AD8" s="364">
        <v>3.0293242699999983</v>
      </c>
      <c r="AE8" s="13"/>
      <c r="AF8" s="29"/>
    </row>
    <row r="9" spans="1:32" ht="15" customHeight="1">
      <c r="A9" s="180" t="s">
        <v>0</v>
      </c>
      <c r="B9" s="101"/>
      <c r="C9" s="281">
        <v>8.5078799999999983</v>
      </c>
      <c r="D9" s="282"/>
      <c r="E9" s="281">
        <v>4.944533400000001</v>
      </c>
      <c r="F9" s="281">
        <v>7.5647743099999998</v>
      </c>
      <c r="G9" s="281">
        <v>10.399852750000001</v>
      </c>
      <c r="H9" s="282"/>
      <c r="I9" s="281">
        <v>5.6809344500000005</v>
      </c>
      <c r="J9" s="281">
        <v>8.4114612999999991</v>
      </c>
      <c r="K9" s="281">
        <v>11.19099063</v>
      </c>
      <c r="L9" s="282"/>
      <c r="M9" s="281">
        <v>2.6714088199999999</v>
      </c>
      <c r="N9" s="281">
        <v>5.2619012499999993</v>
      </c>
      <c r="O9" s="380">
        <v>7.9290180099999983</v>
      </c>
      <c r="P9" s="281"/>
      <c r="Q9" s="27"/>
      <c r="R9" s="281">
        <v>2.43741086</v>
      </c>
      <c r="S9" s="281">
        <v>2.507122540000001</v>
      </c>
      <c r="T9" s="281">
        <v>2.6202409099999988</v>
      </c>
      <c r="U9" s="281">
        <v>2.8350784400000011</v>
      </c>
      <c r="V9" s="27"/>
      <c r="W9" s="281">
        <v>2.7726488199999997</v>
      </c>
      <c r="X9" s="281">
        <v>2.9082856300000008</v>
      </c>
      <c r="Y9" s="281">
        <v>2.7305268499999986</v>
      </c>
      <c r="Z9" s="281">
        <v>2.7795293300000008</v>
      </c>
      <c r="AA9" s="27"/>
      <c r="AB9" s="281">
        <f t="shared" ref="AB9:AB17" si="0">+M9</f>
        <v>2.6714088199999999</v>
      </c>
      <c r="AC9" s="281">
        <v>2.5904924299999994</v>
      </c>
      <c r="AD9" s="380">
        <v>2.667116759999999</v>
      </c>
      <c r="AE9" s="281"/>
      <c r="AF9" s="27"/>
    </row>
    <row r="10" spans="1:32" ht="15" customHeight="1">
      <c r="A10" s="180" t="s">
        <v>72</v>
      </c>
      <c r="B10" s="101"/>
      <c r="C10" s="285">
        <v>11.714208399999999</v>
      </c>
      <c r="D10" s="282"/>
      <c r="E10" s="281">
        <v>6.26121368</v>
      </c>
      <c r="F10" s="281">
        <v>9.5240713599999989</v>
      </c>
      <c r="G10" s="281">
        <v>12.854274239859999</v>
      </c>
      <c r="H10" s="282"/>
      <c r="I10" s="281">
        <v>6.3605011399999993</v>
      </c>
      <c r="J10" s="281">
        <v>9.4638960599999997</v>
      </c>
      <c r="K10" s="281">
        <v>12.580425739999997</v>
      </c>
      <c r="L10" s="282"/>
      <c r="M10" s="281">
        <v>3.1029699999999996</v>
      </c>
      <c r="N10" s="281">
        <v>6.1642469999999996</v>
      </c>
      <c r="O10" s="380">
        <v>9.1526309999999977</v>
      </c>
      <c r="P10" s="281"/>
      <c r="Q10" s="27"/>
      <c r="R10" s="281">
        <v>3.0742724399999997</v>
      </c>
      <c r="S10" s="281">
        <v>3.1869412400000003</v>
      </c>
      <c r="T10" s="281">
        <v>3.2628576799999989</v>
      </c>
      <c r="U10" s="281">
        <v>3.3302028798599999</v>
      </c>
      <c r="V10" s="27"/>
      <c r="W10" s="281">
        <v>3.1812165899999996</v>
      </c>
      <c r="X10" s="281">
        <v>3.1792845499999998</v>
      </c>
      <c r="Y10" s="281">
        <v>3.1033949200000004</v>
      </c>
      <c r="Z10" s="281">
        <v>3.1165296799999975</v>
      </c>
      <c r="AA10" s="27"/>
      <c r="AB10" s="281">
        <f t="shared" si="0"/>
        <v>3.1029699999999996</v>
      </c>
      <c r="AC10" s="281">
        <v>3.061277</v>
      </c>
      <c r="AD10" s="380">
        <v>2.9883839999999982</v>
      </c>
      <c r="AE10" s="281"/>
      <c r="AF10" s="27"/>
    </row>
    <row r="11" spans="1:32" ht="15" customHeight="1">
      <c r="A11" s="180" t="s">
        <v>1</v>
      </c>
      <c r="B11" s="101"/>
      <c r="C11" s="281">
        <v>1.5601500000000001</v>
      </c>
      <c r="D11" s="282"/>
      <c r="E11" s="281">
        <v>0.80289458000000002</v>
      </c>
      <c r="F11" s="281">
        <v>1.329858</v>
      </c>
      <c r="G11" s="281">
        <v>1.8643605499999998</v>
      </c>
      <c r="H11" s="282"/>
      <c r="I11" s="281">
        <v>1.0815820899999999</v>
      </c>
      <c r="J11" s="281">
        <v>1.6150052799999999</v>
      </c>
      <c r="K11" s="281">
        <v>2.1455053299999998</v>
      </c>
      <c r="L11" s="282"/>
      <c r="M11" s="281">
        <v>0.38012672000000003</v>
      </c>
      <c r="N11" s="281">
        <v>0.71441388000000006</v>
      </c>
      <c r="O11" s="380">
        <v>1.0766213900000001</v>
      </c>
      <c r="P11" s="281"/>
      <c r="Q11" s="27"/>
      <c r="R11" s="281">
        <v>0.40207062999999998</v>
      </c>
      <c r="S11" s="281">
        <v>0.40082395000000004</v>
      </c>
      <c r="T11" s="281">
        <v>0.52696341999999996</v>
      </c>
      <c r="U11" s="281">
        <v>0.5345025499999998</v>
      </c>
      <c r="V11" s="27"/>
      <c r="W11" s="281">
        <v>0.50898491000000001</v>
      </c>
      <c r="X11" s="281">
        <v>0.57259717999999993</v>
      </c>
      <c r="Y11" s="281">
        <v>0.53342318999999994</v>
      </c>
      <c r="Z11" s="281">
        <v>0.53050004999999989</v>
      </c>
      <c r="AA11" s="27"/>
      <c r="AB11" s="281">
        <f t="shared" si="0"/>
        <v>0.38012672000000003</v>
      </c>
      <c r="AC11" s="281">
        <v>0.33428716000000003</v>
      </c>
      <c r="AD11" s="380">
        <v>0.36220751000000007</v>
      </c>
      <c r="AE11" s="281"/>
      <c r="AF11" s="27"/>
    </row>
    <row r="12" spans="1:32" ht="15" customHeight="1">
      <c r="A12" s="125" t="s">
        <v>137</v>
      </c>
      <c r="B12" s="101"/>
      <c r="C12" s="281">
        <v>-0.26905000000000001</v>
      </c>
      <c r="D12" s="282"/>
      <c r="E12" s="281">
        <v>-0.24862342000000004</v>
      </c>
      <c r="F12" s="281">
        <v>-0.65413100000000002</v>
      </c>
      <c r="G12" s="281">
        <v>-1.0354139999999998</v>
      </c>
      <c r="H12" s="282"/>
      <c r="I12" s="281">
        <v>-0.54612028000000012</v>
      </c>
      <c r="J12" s="281">
        <v>-0.90810346999999991</v>
      </c>
      <c r="K12" s="281">
        <v>-1.3257733700000001</v>
      </c>
      <c r="L12" s="282"/>
      <c r="M12" s="281">
        <v>-0.18165389999999998</v>
      </c>
      <c r="N12" s="281">
        <v>-0.65307567999999983</v>
      </c>
      <c r="O12" s="380">
        <v>-0.11006664999999988</v>
      </c>
      <c r="P12" s="281"/>
      <c r="Q12" s="27"/>
      <c r="R12" s="281">
        <v>-0.34248019999999996</v>
      </c>
      <c r="S12" s="281">
        <v>9.3856779999999917E-2</v>
      </c>
      <c r="T12" s="281">
        <v>-0.40550757999999998</v>
      </c>
      <c r="U12" s="281">
        <v>-0.38128299999999982</v>
      </c>
      <c r="V12" s="27"/>
      <c r="W12" s="281">
        <v>-0.37390458999999998</v>
      </c>
      <c r="X12" s="281">
        <v>-0.17221569000000014</v>
      </c>
      <c r="Y12" s="281">
        <v>-0.36198318999999979</v>
      </c>
      <c r="Z12" s="281">
        <v>-0.41766990000000015</v>
      </c>
      <c r="AA12" s="27"/>
      <c r="AB12" s="281">
        <f t="shared" si="0"/>
        <v>-0.18165389999999998</v>
      </c>
      <c r="AC12" s="281">
        <v>-0.47142177999999985</v>
      </c>
      <c r="AD12" s="380">
        <v>0.54300902999999989</v>
      </c>
      <c r="AE12" s="281"/>
      <c r="AF12" s="27"/>
    </row>
    <row r="13" spans="1:32" ht="15" customHeight="1">
      <c r="A13" s="126" t="s">
        <v>2</v>
      </c>
      <c r="B13" s="105"/>
      <c r="C13" s="283">
        <v>9.7989799999999985</v>
      </c>
      <c r="D13" s="284"/>
      <c r="E13" s="283">
        <v>5.4988045600000008</v>
      </c>
      <c r="F13" s="283">
        <v>8.2405013100000009</v>
      </c>
      <c r="G13" s="283">
        <v>11.228799300000002</v>
      </c>
      <c r="H13" s="284"/>
      <c r="I13" s="283">
        <v>6.2163962599999998</v>
      </c>
      <c r="J13" s="283">
        <v>9.1183631099999989</v>
      </c>
      <c r="K13" s="283">
        <v>12.01072259</v>
      </c>
      <c r="L13" s="284"/>
      <c r="M13" s="283">
        <v>2.8698816399999996</v>
      </c>
      <c r="N13" s="283">
        <v>5.32323945</v>
      </c>
      <c r="O13" s="381">
        <v>8.8955727499999977</v>
      </c>
      <c r="P13" s="283"/>
      <c r="Q13" s="29"/>
      <c r="R13" s="283">
        <v>2.49700129</v>
      </c>
      <c r="S13" s="283">
        <v>3.0018032700000008</v>
      </c>
      <c r="T13" s="283">
        <v>2.74169675</v>
      </c>
      <c r="U13" s="283">
        <v>2.9882979900000013</v>
      </c>
      <c r="V13" s="29"/>
      <c r="W13" s="283">
        <v>2.9077291399999998</v>
      </c>
      <c r="X13" s="283">
        <v>3.30866712</v>
      </c>
      <c r="Y13" s="283">
        <v>2.9019668499999991</v>
      </c>
      <c r="Z13" s="283">
        <v>2.8923594800000014</v>
      </c>
      <c r="AA13" s="29"/>
      <c r="AB13" s="283">
        <f t="shared" si="0"/>
        <v>2.8698816399999996</v>
      </c>
      <c r="AC13" s="283">
        <v>2.4533578100000004</v>
      </c>
      <c r="AD13" s="381">
        <v>3.5723332999999977</v>
      </c>
      <c r="AE13" s="283"/>
      <c r="AF13" s="29"/>
    </row>
    <row r="14" spans="1:32" ht="15" customHeight="1">
      <c r="A14" s="127" t="s">
        <v>3</v>
      </c>
      <c r="B14" s="105"/>
      <c r="C14" s="283">
        <v>-8.4388299999999994</v>
      </c>
      <c r="D14" s="284"/>
      <c r="E14" s="283">
        <v>-4.0968370700000003</v>
      </c>
      <c r="F14" s="283">
        <v>-6.1207330000000004</v>
      </c>
      <c r="G14" s="283">
        <v>-8.1752719799999998</v>
      </c>
      <c r="H14" s="284"/>
      <c r="I14" s="283">
        <v>-3.8430393</v>
      </c>
      <c r="J14" s="283">
        <v>-5.8861655400000004</v>
      </c>
      <c r="K14" s="283">
        <v>-8.0684785599999991</v>
      </c>
      <c r="L14" s="284"/>
      <c r="M14" s="283">
        <v>-1.8831415499999999</v>
      </c>
      <c r="N14" s="283">
        <v>-3.7563063300000001</v>
      </c>
      <c r="O14" s="381">
        <v>-5.6925950700000003</v>
      </c>
      <c r="P14" s="283"/>
      <c r="Q14" s="29"/>
      <c r="R14" s="283">
        <v>-2.1053131699999996</v>
      </c>
      <c r="S14" s="283">
        <v>-1.9915239000000007</v>
      </c>
      <c r="T14" s="283">
        <v>-2.0238959300000001</v>
      </c>
      <c r="U14" s="283">
        <v>-2.0545389799999993</v>
      </c>
      <c r="V14" s="29"/>
      <c r="W14" s="283">
        <v>-1.9092794599999998</v>
      </c>
      <c r="X14" s="283">
        <v>-1.9337598400000002</v>
      </c>
      <c r="Y14" s="283">
        <v>-2.0431262400000003</v>
      </c>
      <c r="Z14" s="283">
        <v>-2.1823130199999987</v>
      </c>
      <c r="AA14" s="29"/>
      <c r="AB14" s="283">
        <f t="shared" si="0"/>
        <v>-1.8831415499999999</v>
      </c>
      <c r="AC14" s="283">
        <v>-1.8731647800000002</v>
      </c>
      <c r="AD14" s="381">
        <v>-1.9362887400000002</v>
      </c>
      <c r="AE14" s="283"/>
      <c r="AF14" s="29"/>
    </row>
    <row r="15" spans="1:32" ht="15" customHeight="1">
      <c r="A15" s="127" t="s">
        <v>73</v>
      </c>
      <c r="B15" s="105"/>
      <c r="C15" s="283">
        <v>1.3601499999999991</v>
      </c>
      <c r="D15" s="284"/>
      <c r="E15" s="283">
        <v>1.4019674900000005</v>
      </c>
      <c r="F15" s="283">
        <v>2.1197683100000004</v>
      </c>
      <c r="G15" s="283">
        <v>3.0535273200000024</v>
      </c>
      <c r="H15" s="284"/>
      <c r="I15" s="283">
        <v>2.3733569599999997</v>
      </c>
      <c r="J15" s="283">
        <v>3.2321975699999985</v>
      </c>
      <c r="K15" s="283">
        <v>3.9422440300000012</v>
      </c>
      <c r="L15" s="284"/>
      <c r="M15" s="283">
        <v>0.98674008999999963</v>
      </c>
      <c r="N15" s="283">
        <v>1.5669331199999998</v>
      </c>
      <c r="O15" s="381">
        <v>3.2029776799999974</v>
      </c>
      <c r="P15" s="283"/>
      <c r="Q15" s="29"/>
      <c r="R15" s="283">
        <v>0.39168812000000042</v>
      </c>
      <c r="S15" s="283">
        <v>1.0102793700000001</v>
      </c>
      <c r="T15" s="283">
        <v>0.7178008199999999</v>
      </c>
      <c r="U15" s="283">
        <v>0.93375901000000194</v>
      </c>
      <c r="V15" s="29"/>
      <c r="W15" s="283">
        <v>0.99844968000000001</v>
      </c>
      <c r="X15" s="283">
        <v>1.3749072799999997</v>
      </c>
      <c r="Y15" s="283">
        <v>0.85884060999999878</v>
      </c>
      <c r="Z15" s="283">
        <v>0.71004646000000271</v>
      </c>
      <c r="AA15" s="29"/>
      <c r="AB15" s="283">
        <f t="shared" si="0"/>
        <v>0.98674008999999963</v>
      </c>
      <c r="AC15" s="283">
        <v>0.58019303000000022</v>
      </c>
      <c r="AD15" s="381">
        <v>1.6360445599999975</v>
      </c>
      <c r="AE15" s="283"/>
      <c r="AF15" s="29"/>
    </row>
    <row r="16" spans="1:32" ht="12.75" customHeight="1">
      <c r="A16" s="125" t="s">
        <v>74</v>
      </c>
      <c r="B16" s="101"/>
      <c r="C16" s="281">
        <v>-1.3050299999999999</v>
      </c>
      <c r="D16" s="282"/>
      <c r="E16" s="281">
        <v>-0.55163271000000003</v>
      </c>
      <c r="F16" s="281">
        <v>-0.3485934</v>
      </c>
      <c r="G16" s="281">
        <v>-0.88680386</v>
      </c>
      <c r="H16" s="282"/>
      <c r="I16" s="281">
        <v>-0.53789611999999987</v>
      </c>
      <c r="J16" s="281">
        <v>0.47768953999999991</v>
      </c>
      <c r="K16" s="281">
        <v>-0.19485123000000004</v>
      </c>
      <c r="L16" s="282"/>
      <c r="M16" s="281">
        <v>0.58732708999999994</v>
      </c>
      <c r="N16" s="281">
        <v>0.59425808999999996</v>
      </c>
      <c r="O16" s="380">
        <v>-0.45495142</v>
      </c>
      <c r="P16" s="281"/>
      <c r="Q16" s="27"/>
      <c r="R16" s="281">
        <v>0.24229011</v>
      </c>
      <c r="S16" s="281">
        <v>-0.79392282000000003</v>
      </c>
      <c r="T16" s="281">
        <v>0.20303931000000003</v>
      </c>
      <c r="U16" s="281">
        <v>-0.53821045999999995</v>
      </c>
      <c r="V16" s="27"/>
      <c r="W16" s="281">
        <v>0.16905704000000002</v>
      </c>
      <c r="X16" s="281">
        <v>-0.70695315999999986</v>
      </c>
      <c r="Y16" s="281">
        <v>1.0155856599999997</v>
      </c>
      <c r="Z16" s="281">
        <v>-0.6725407699999999</v>
      </c>
      <c r="AA16" s="27"/>
      <c r="AB16" s="281">
        <f t="shared" si="0"/>
        <v>0.58732708999999994</v>
      </c>
      <c r="AC16" s="281">
        <v>6.9310000000000205E-3</v>
      </c>
      <c r="AD16" s="380">
        <v>-1.0492095099999998</v>
      </c>
      <c r="AE16" s="281"/>
      <c r="AF16" s="27"/>
    </row>
    <row r="17" spans="1:32" ht="15" customHeight="1">
      <c r="A17" s="127" t="s">
        <v>46</v>
      </c>
      <c r="B17" s="105"/>
      <c r="C17" s="283">
        <v>5.511999999999917E-2</v>
      </c>
      <c r="D17" s="284"/>
      <c r="E17" s="283">
        <v>0.85033478000000051</v>
      </c>
      <c r="F17" s="283">
        <v>1.7711749100000005</v>
      </c>
      <c r="G17" s="283">
        <v>2.1667234600000023</v>
      </c>
      <c r="H17" s="284"/>
      <c r="I17" s="283">
        <v>1.8354608399999999</v>
      </c>
      <c r="J17" s="283">
        <v>3.7098871099999986</v>
      </c>
      <c r="K17" s="283">
        <v>3.747392800000001</v>
      </c>
      <c r="L17" s="284"/>
      <c r="M17" s="283">
        <v>1.5740671799999997</v>
      </c>
      <c r="N17" s="283">
        <v>2.1611912099999997</v>
      </c>
      <c r="O17" s="381">
        <v>2.7480262599999974</v>
      </c>
      <c r="P17" s="283"/>
      <c r="Q17" s="29"/>
      <c r="R17" s="283">
        <v>0.63397823000000042</v>
      </c>
      <c r="S17" s="283">
        <v>0.21635655000000009</v>
      </c>
      <c r="T17" s="283">
        <v>0.92084012999999998</v>
      </c>
      <c r="U17" s="283">
        <v>0.39554855000000178</v>
      </c>
      <c r="V17" s="29"/>
      <c r="W17" s="283">
        <v>1.16750672</v>
      </c>
      <c r="X17" s="283">
        <v>0.66795411999999987</v>
      </c>
      <c r="Y17" s="283">
        <v>1.8744262699999987</v>
      </c>
      <c r="Z17" s="283">
        <v>3.7505690000002367E-2</v>
      </c>
      <c r="AA17" s="29"/>
      <c r="AB17" s="283">
        <f t="shared" si="0"/>
        <v>1.5740671799999997</v>
      </c>
      <c r="AC17" s="283">
        <v>0.58712403000000002</v>
      </c>
      <c r="AD17" s="381">
        <v>0.58683504999999769</v>
      </c>
      <c r="AE17" s="283"/>
      <c r="AF17" s="29"/>
    </row>
    <row r="18" spans="1:32" ht="15" customHeight="1" thickBot="1">
      <c r="A18" s="128"/>
      <c r="B18" s="105"/>
      <c r="C18" s="112"/>
      <c r="D18" s="113"/>
      <c r="E18" s="112"/>
      <c r="F18" s="112"/>
      <c r="G18" s="112"/>
      <c r="H18" s="113"/>
      <c r="I18" s="112"/>
      <c r="J18" s="112"/>
      <c r="K18" s="112"/>
      <c r="L18" s="113"/>
      <c r="M18" s="112"/>
      <c r="N18" s="112"/>
      <c r="O18" s="383"/>
      <c r="P18" s="112"/>
      <c r="Q18" s="105"/>
      <c r="R18" s="112"/>
      <c r="S18" s="112"/>
      <c r="T18" s="112"/>
      <c r="U18" s="112"/>
      <c r="V18" s="105"/>
      <c r="W18" s="112"/>
      <c r="X18" s="112"/>
      <c r="Y18" s="112"/>
      <c r="Z18" s="112"/>
      <c r="AA18" s="105"/>
      <c r="AB18" s="112"/>
      <c r="AC18" s="112"/>
      <c r="AD18" s="383"/>
      <c r="AE18" s="112"/>
      <c r="AF18" s="105"/>
    </row>
    <row r="19" spans="1:32" ht="15" customHeight="1" thickBot="1">
      <c r="A19" s="128" t="s">
        <v>5</v>
      </c>
      <c r="B19" s="105"/>
      <c r="C19" s="112">
        <v>264.37963000000002</v>
      </c>
      <c r="D19" s="113"/>
      <c r="E19" s="112">
        <v>267.45698188</v>
      </c>
      <c r="F19" s="112">
        <v>240.53520503999999</v>
      </c>
      <c r="G19" s="112">
        <v>237.93015473000003</v>
      </c>
      <c r="H19" s="113"/>
      <c r="I19" s="112">
        <v>233.39325165</v>
      </c>
      <c r="J19" s="112">
        <v>239.45659732000004</v>
      </c>
      <c r="K19" s="112">
        <v>228.11426011</v>
      </c>
      <c r="L19" s="113"/>
      <c r="M19" s="112">
        <v>224.11303749000001</v>
      </c>
      <c r="N19" s="112">
        <v>217.79006133000004</v>
      </c>
      <c r="O19" s="383">
        <v>206.78881962</v>
      </c>
      <c r="P19" s="112"/>
      <c r="Q19" s="105"/>
      <c r="R19" s="112">
        <v>262.44910474</v>
      </c>
      <c r="S19" s="112">
        <v>267.45698188</v>
      </c>
      <c r="T19" s="112">
        <v>240.53520503999999</v>
      </c>
      <c r="U19" s="112">
        <v>237.93015473000003</v>
      </c>
      <c r="V19" s="105"/>
      <c r="W19" s="112">
        <v>234.70206331999998</v>
      </c>
      <c r="X19" s="112">
        <v>233.39325165</v>
      </c>
      <c r="Y19" s="112">
        <v>239.45659732000004</v>
      </c>
      <c r="Z19" s="112">
        <v>228.11426011</v>
      </c>
      <c r="AA19" s="105"/>
      <c r="AB19" s="112">
        <f>+M19</f>
        <v>224.11303749000001</v>
      </c>
      <c r="AC19" s="112">
        <v>217.79006133000004</v>
      </c>
      <c r="AD19" s="383">
        <v>206.78881962</v>
      </c>
      <c r="AE19" s="112"/>
      <c r="AF19" s="105"/>
    </row>
    <row r="20" spans="1:32" ht="15" customHeight="1">
      <c r="A20" s="79"/>
      <c r="B20" s="105"/>
      <c r="C20" s="105"/>
      <c r="D20" s="113"/>
      <c r="E20" s="105"/>
      <c r="F20" s="105"/>
      <c r="G20" s="105"/>
      <c r="H20" s="113"/>
      <c r="I20" s="105"/>
      <c r="J20" s="105"/>
      <c r="K20" s="105"/>
      <c r="L20" s="113"/>
      <c r="M20" s="105"/>
      <c r="N20" s="105"/>
      <c r="O20" s="379"/>
      <c r="P20" s="105"/>
      <c r="Q20" s="105"/>
      <c r="R20" s="105"/>
      <c r="S20" s="105"/>
      <c r="T20" s="105"/>
      <c r="U20" s="105"/>
      <c r="V20" s="105"/>
      <c r="W20" s="105"/>
      <c r="X20" s="105"/>
      <c r="Y20" s="105"/>
      <c r="Z20" s="105"/>
      <c r="AA20" s="105"/>
      <c r="AB20" s="105"/>
      <c r="AC20" s="105"/>
      <c r="AD20" s="379"/>
      <c r="AE20" s="105"/>
      <c r="AF20" s="105"/>
    </row>
    <row r="21" spans="1:32" ht="15" customHeight="1" thickBot="1">
      <c r="A21" s="129" t="s">
        <v>75</v>
      </c>
      <c r="B21" s="120"/>
      <c r="C21" s="121"/>
      <c r="D21" s="122"/>
      <c r="E21" s="121"/>
      <c r="F21" s="121"/>
      <c r="G21" s="121"/>
      <c r="H21" s="122"/>
      <c r="I21" s="121"/>
      <c r="J21" s="121"/>
      <c r="K21" s="121"/>
      <c r="L21" s="122"/>
      <c r="M21" s="121"/>
      <c r="N21" s="121"/>
      <c r="O21" s="386"/>
      <c r="P21" s="121"/>
      <c r="Q21" s="120"/>
      <c r="R21" s="121"/>
      <c r="S21" s="121"/>
      <c r="T21" s="121"/>
      <c r="U21" s="121"/>
      <c r="V21" s="120"/>
      <c r="W21" s="121"/>
      <c r="X21" s="121"/>
      <c r="Y21" s="121"/>
      <c r="Z21" s="121"/>
      <c r="AA21" s="120"/>
      <c r="AB21" s="121"/>
      <c r="AC21" s="121"/>
      <c r="AD21" s="386"/>
      <c r="AE21" s="121"/>
      <c r="AF21" s="120"/>
    </row>
    <row r="22" spans="1:32" ht="15" customHeight="1">
      <c r="A22" s="124" t="s">
        <v>50</v>
      </c>
      <c r="B22" s="101"/>
      <c r="C22" s="106">
        <v>199.79803818000002</v>
      </c>
      <c r="D22" s="114"/>
      <c r="E22" s="106">
        <v>203.02342462999999</v>
      </c>
      <c r="F22" s="106">
        <v>197.260108</v>
      </c>
      <c r="G22" s="106">
        <v>185.65767843999998</v>
      </c>
      <c r="H22" s="114"/>
      <c r="I22" s="106">
        <v>189.53280008000002</v>
      </c>
      <c r="J22" s="106">
        <v>191.24683337000002</v>
      </c>
      <c r="K22" s="106">
        <v>184.52104711000001</v>
      </c>
      <c r="L22" s="114"/>
      <c r="M22" s="106">
        <v>179.39062787999998</v>
      </c>
      <c r="N22" s="106">
        <v>177.97856963999999</v>
      </c>
      <c r="O22" s="378">
        <v>170.41098600000001</v>
      </c>
      <c r="P22" s="106"/>
      <c r="Q22" s="101"/>
      <c r="R22" s="220">
        <v>195.38089026120113</v>
      </c>
      <c r="S22" s="106">
        <v>203.02342462999999</v>
      </c>
      <c r="T22" s="106">
        <v>197.260108</v>
      </c>
      <c r="U22" s="106">
        <v>185.65767843999998</v>
      </c>
      <c r="V22" s="101"/>
      <c r="W22" s="106">
        <v>192.44034692</v>
      </c>
      <c r="X22" s="106">
        <v>189.53280008000002</v>
      </c>
      <c r="Y22" s="106">
        <v>191.24683337000002</v>
      </c>
      <c r="Z22" s="106">
        <v>184.52104711000001</v>
      </c>
      <c r="AA22" s="101"/>
      <c r="AB22" s="106">
        <f t="shared" ref="AB22:AB26" si="1">+M22</f>
        <v>179.39062787999998</v>
      </c>
      <c r="AC22" s="106">
        <v>177.97856963999999</v>
      </c>
      <c r="AD22" s="378">
        <v>170.41098600000001</v>
      </c>
      <c r="AE22" s="106"/>
      <c r="AF22" s="101"/>
    </row>
    <row r="23" spans="1:32" ht="15" customHeight="1">
      <c r="A23" s="180" t="s">
        <v>33</v>
      </c>
      <c r="B23" s="101"/>
      <c r="C23" s="117">
        <v>190.3949925</v>
      </c>
      <c r="D23" s="114"/>
      <c r="E23" s="117">
        <v>201.11329028</v>
      </c>
      <c r="F23" s="117">
        <v>196.20659812</v>
      </c>
      <c r="G23" s="117">
        <v>185.50066700000002</v>
      </c>
      <c r="H23" s="114"/>
      <c r="I23" s="117">
        <v>193.80691300000001</v>
      </c>
      <c r="J23" s="117">
        <v>193.54087299999998</v>
      </c>
      <c r="K23" s="117">
        <v>187.37801800000003</v>
      </c>
      <c r="L23" s="114"/>
      <c r="M23" s="117">
        <v>182.31726000000003</v>
      </c>
      <c r="N23" s="117">
        <v>180.30356999999998</v>
      </c>
      <c r="O23" s="384">
        <v>172.94300000000001</v>
      </c>
      <c r="P23" s="117"/>
      <c r="Q23" s="101"/>
      <c r="R23" s="117">
        <v>192.52190904</v>
      </c>
      <c r="S23" s="117">
        <v>201.11329028</v>
      </c>
      <c r="T23" s="117">
        <v>196.20659812</v>
      </c>
      <c r="U23" s="117">
        <v>185.50066700000002</v>
      </c>
      <c r="V23" s="101"/>
      <c r="W23" s="117">
        <v>196.11766299999999</v>
      </c>
      <c r="X23" s="117">
        <v>193.80691300000001</v>
      </c>
      <c r="Y23" s="117">
        <v>193.54087299999998</v>
      </c>
      <c r="Z23" s="117">
        <v>187.37801800000003</v>
      </c>
      <c r="AA23" s="101"/>
      <c r="AB23" s="117">
        <f t="shared" si="1"/>
        <v>182.31726000000003</v>
      </c>
      <c r="AC23" s="117">
        <v>180.30356999999998</v>
      </c>
      <c r="AD23" s="378">
        <v>172.94300000000001</v>
      </c>
      <c r="AE23" s="117"/>
      <c r="AF23" s="101"/>
    </row>
    <row r="24" spans="1:32" ht="15" customHeight="1">
      <c r="A24" s="125" t="s">
        <v>76</v>
      </c>
      <c r="B24" s="101"/>
      <c r="C24" s="117"/>
      <c r="D24" s="114"/>
      <c r="E24" s="117">
        <v>47.875159400000001</v>
      </c>
      <c r="F24" s="117">
        <v>64.118410999999995</v>
      </c>
      <c r="G24" s="117">
        <v>84.587457960000009</v>
      </c>
      <c r="H24" s="114"/>
      <c r="I24" s="117">
        <v>41.964519999999993</v>
      </c>
      <c r="J24" s="117">
        <v>66.950670000000002</v>
      </c>
      <c r="K24" s="117">
        <v>86.254737999999989</v>
      </c>
      <c r="L24" s="114"/>
      <c r="M24" s="117">
        <v>7.2552399999999988</v>
      </c>
      <c r="N24" s="117">
        <v>9.8319399999999995</v>
      </c>
      <c r="O24" s="384">
        <v>13.75963853</v>
      </c>
      <c r="P24" s="117"/>
      <c r="Q24" s="101"/>
      <c r="R24" s="117">
        <v>25.427437399999995</v>
      </c>
      <c r="S24" s="117">
        <v>22.447722000000006</v>
      </c>
      <c r="T24" s="117">
        <v>16.243251599999994</v>
      </c>
      <c r="U24" s="117">
        <v>20.469046960000014</v>
      </c>
      <c r="V24" s="101"/>
      <c r="W24" s="117">
        <v>20.02825</v>
      </c>
      <c r="X24" s="117">
        <v>21.936269999999993</v>
      </c>
      <c r="Y24" s="117">
        <v>24.986150000000009</v>
      </c>
      <c r="Z24" s="117">
        <v>19.304067999999987</v>
      </c>
      <c r="AA24" s="101"/>
      <c r="AB24" s="117">
        <f t="shared" si="1"/>
        <v>7.2552399999999988</v>
      </c>
      <c r="AC24" s="117">
        <v>2.5767000000000007</v>
      </c>
      <c r="AD24" s="380">
        <v>3.9276985300000007</v>
      </c>
      <c r="AE24" s="117"/>
      <c r="AF24" s="101"/>
    </row>
    <row r="25" spans="1:32" ht="15" customHeight="1">
      <c r="A25" s="125" t="s">
        <v>77</v>
      </c>
      <c r="B25" s="101"/>
      <c r="C25" s="117">
        <v>234.35748415999998</v>
      </c>
      <c r="D25" s="114"/>
      <c r="E25" s="117">
        <v>242.47544581</v>
      </c>
      <c r="F25" s="117">
        <v>214.844505</v>
      </c>
      <c r="G25" s="117">
        <v>213.84556983000002</v>
      </c>
      <c r="H25" s="114"/>
      <c r="I25" s="117">
        <v>208.51487606000001</v>
      </c>
      <c r="J25" s="117">
        <v>212.62526455000003</v>
      </c>
      <c r="K25" s="117">
        <v>201.22928729</v>
      </c>
      <c r="L25" s="114"/>
      <c r="M25" s="117">
        <v>195.84404806000001</v>
      </c>
      <c r="N25" s="117">
        <v>188.99822202999999</v>
      </c>
      <c r="O25" s="384">
        <v>176.95106168999999</v>
      </c>
      <c r="P25" s="117"/>
      <c r="Q25" s="101"/>
      <c r="R25" s="117">
        <v>238.62226662</v>
      </c>
      <c r="S25" s="117">
        <v>242.47544581</v>
      </c>
      <c r="T25" s="117">
        <v>214.844505</v>
      </c>
      <c r="U25" s="117">
        <v>213.84556983000002</v>
      </c>
      <c r="V25" s="101"/>
      <c r="W25" s="117">
        <v>210.14845196000002</v>
      </c>
      <c r="X25" s="117">
        <v>208.51487606000001</v>
      </c>
      <c r="Y25" s="117">
        <v>212.62526455000003</v>
      </c>
      <c r="Z25" s="117">
        <v>201.22928729</v>
      </c>
      <c r="AA25" s="101"/>
      <c r="AB25" s="117">
        <f t="shared" si="1"/>
        <v>195.84404806000001</v>
      </c>
      <c r="AC25" s="117">
        <v>188.99822202999999</v>
      </c>
      <c r="AD25" s="378">
        <v>176.95106168999999</v>
      </c>
      <c r="AE25" s="117"/>
      <c r="AF25" s="101"/>
    </row>
    <row r="26" spans="1:32" ht="15" customHeight="1">
      <c r="A26" s="125" t="s">
        <v>173</v>
      </c>
      <c r="B26" s="101"/>
      <c r="C26" s="117">
        <v>226.94336047919938</v>
      </c>
      <c r="D26" s="114"/>
      <c r="E26" s="117">
        <v>224.9985461868007</v>
      </c>
      <c r="F26" s="117">
        <v>186.56805067729934</v>
      </c>
      <c r="G26" s="117">
        <v>187.31982849540009</v>
      </c>
      <c r="H26" s="114"/>
      <c r="I26" s="117">
        <v>173.85024216690002</v>
      </c>
      <c r="J26" s="117">
        <v>174.5</v>
      </c>
      <c r="K26" s="117">
        <v>170.57916633960048</v>
      </c>
      <c r="L26" s="114"/>
      <c r="M26" s="117">
        <v>168.03497700350002</v>
      </c>
      <c r="N26" s="117">
        <v>157.19999999999999</v>
      </c>
      <c r="O26" s="384">
        <v>147.31273809200005</v>
      </c>
      <c r="P26" s="117"/>
      <c r="Q26" s="101"/>
      <c r="R26" s="117">
        <v>222.07401588270153</v>
      </c>
      <c r="S26" s="117">
        <v>224.9985461868007</v>
      </c>
      <c r="T26" s="117">
        <v>186.56805067729934</v>
      </c>
      <c r="U26" s="117">
        <v>187.31982849540009</v>
      </c>
      <c r="V26" s="101"/>
      <c r="W26" s="117">
        <v>176.55929248929914</v>
      </c>
      <c r="X26" s="117">
        <v>173.85024216690002</v>
      </c>
      <c r="Y26" s="117">
        <v>174.5</v>
      </c>
      <c r="Z26" s="117">
        <v>170.57916633960048</v>
      </c>
      <c r="AA26" s="101"/>
      <c r="AB26" s="117">
        <f t="shared" si="1"/>
        <v>168.03497700350002</v>
      </c>
      <c r="AC26" s="117">
        <v>157.19999999999999</v>
      </c>
      <c r="AD26" s="378">
        <v>147.31273809200005</v>
      </c>
      <c r="AE26" s="117"/>
      <c r="AF26" s="101"/>
    </row>
    <row r="27" spans="1:32" ht="15" customHeight="1">
      <c r="A27" s="130"/>
      <c r="B27" s="105"/>
      <c r="C27" s="120"/>
      <c r="D27" s="113"/>
      <c r="E27" s="120"/>
      <c r="F27" s="120"/>
      <c r="G27" s="120"/>
      <c r="H27" s="113"/>
      <c r="I27" s="120"/>
      <c r="J27" s="120"/>
      <c r="K27" s="120"/>
      <c r="L27" s="113"/>
      <c r="M27" s="120"/>
      <c r="N27" s="120"/>
      <c r="O27" s="382"/>
      <c r="P27" s="120"/>
      <c r="Q27" s="105"/>
      <c r="R27" s="120"/>
      <c r="S27" s="120"/>
      <c r="T27" s="120"/>
      <c r="U27" s="120"/>
      <c r="V27" s="105"/>
      <c r="W27" s="120"/>
      <c r="X27" s="120"/>
      <c r="Y27" s="120"/>
      <c r="Z27" s="120"/>
      <c r="AA27" s="105"/>
      <c r="AB27" s="120"/>
      <c r="AC27" s="120"/>
      <c r="AD27" s="382"/>
      <c r="AE27" s="120"/>
      <c r="AF27" s="105"/>
    </row>
    <row r="28" spans="1:32" ht="15" customHeight="1" thickBot="1">
      <c r="A28" s="131" t="s">
        <v>10</v>
      </c>
      <c r="B28" s="105"/>
      <c r="C28" s="112"/>
      <c r="D28" s="113"/>
      <c r="E28" s="112"/>
      <c r="F28" s="112"/>
      <c r="G28" s="112"/>
      <c r="H28" s="113"/>
      <c r="I28" s="112"/>
      <c r="J28" s="112"/>
      <c r="K28" s="112"/>
      <c r="L28" s="113"/>
      <c r="M28" s="112"/>
      <c r="N28" s="112"/>
      <c r="O28" s="383"/>
      <c r="P28" s="112"/>
      <c r="Q28" s="105"/>
      <c r="R28" s="112"/>
      <c r="S28" s="112"/>
      <c r="T28" s="112"/>
      <c r="U28" s="112"/>
      <c r="V28" s="105"/>
      <c r="W28" s="112"/>
      <c r="X28" s="112"/>
      <c r="Y28" s="112"/>
      <c r="Z28" s="112"/>
      <c r="AA28" s="105"/>
      <c r="AB28" s="112"/>
      <c r="AC28" s="112"/>
      <c r="AD28" s="383"/>
      <c r="AE28" s="112"/>
      <c r="AF28" s="105"/>
    </row>
    <row r="29" spans="1:32" ht="12" customHeight="1">
      <c r="A29" s="125" t="s">
        <v>87</v>
      </c>
      <c r="B29" s="101"/>
      <c r="C29" s="22">
        <v>3.2796905421071859E-2</v>
      </c>
      <c r="D29" s="114"/>
      <c r="E29" s="22">
        <v>3.7496555030382114E-2</v>
      </c>
      <c r="F29" s="22">
        <v>4.0062501003254307E-2</v>
      </c>
      <c r="G29" s="22">
        <v>4.1408123298215645E-2</v>
      </c>
      <c r="H29" s="114"/>
      <c r="I29" s="22">
        <v>4.8615285682206466E-2</v>
      </c>
      <c r="J29" s="22">
        <v>4.7118204755207484E-2</v>
      </c>
      <c r="K29" s="22">
        <v>4.8028532978190104E-2</v>
      </c>
      <c r="L29" s="114"/>
      <c r="M29" s="22">
        <v>4.751746574688967E-2</v>
      </c>
      <c r="N29" s="22">
        <v>4.7461417536780612E-2</v>
      </c>
      <c r="O29" s="387">
        <v>4.8706557950942024E-2</v>
      </c>
      <c r="P29" s="22"/>
      <c r="Q29" s="101"/>
      <c r="R29" s="22">
        <v>3.7526636277054652E-2</v>
      </c>
      <c r="S29" s="22">
        <v>3.7954049636550524E-2</v>
      </c>
      <c r="T29" s="22">
        <v>4.0927877511893883E-2</v>
      </c>
      <c r="U29" s="22">
        <v>4.7016425830312535E-2</v>
      </c>
      <c r="V29" s="101"/>
      <c r="W29" s="22">
        <v>4.758604415123676E-2</v>
      </c>
      <c r="X29" s="22">
        <v>4.9840711195731011E-2</v>
      </c>
      <c r="Y29" s="22">
        <v>4.5820331780059675E-2</v>
      </c>
      <c r="Z29" s="22">
        <v>4.7169237854703824E-2</v>
      </c>
      <c r="AA29" s="101"/>
      <c r="AB29" s="22">
        <f t="shared" ref="AB29:AB37" si="2">+M29</f>
        <v>4.751746574688967E-2</v>
      </c>
      <c r="AC29" s="22">
        <v>4.7154698156141955E-2</v>
      </c>
      <c r="AD29" s="394">
        <v>4.9981224770899946E-2</v>
      </c>
      <c r="AE29" s="22"/>
      <c r="AF29" s="34"/>
    </row>
    <row r="30" spans="1:32" ht="15" customHeight="1">
      <c r="A30" s="125" t="s">
        <v>29</v>
      </c>
      <c r="B30" s="101"/>
      <c r="C30" s="22">
        <v>0.8381808556390874</v>
      </c>
      <c r="D30" s="114"/>
      <c r="E30" s="22">
        <v>0.71281224997620574</v>
      </c>
      <c r="F30" s="22">
        <v>0.68813783264751949</v>
      </c>
      <c r="G30" s="22">
        <v>0.66659571062743983</v>
      </c>
      <c r="H30" s="114"/>
      <c r="I30" s="22">
        <v>0.56828538270754458</v>
      </c>
      <c r="J30" s="22">
        <v>0.58706279954508167</v>
      </c>
      <c r="K30" s="22">
        <v>0.60499238962015922</v>
      </c>
      <c r="L30" s="114"/>
      <c r="M30" s="22">
        <v>0.61711277005150011</v>
      </c>
      <c r="N30" s="22">
        <v>0.62853217213129131</v>
      </c>
      <c r="O30" s="387">
        <v>0.63211448039991491</v>
      </c>
      <c r="P30" s="22"/>
      <c r="Q30" s="101"/>
      <c r="R30" s="22">
        <v>0.74144282236543113</v>
      </c>
      <c r="S30" s="22">
        <v>0.68485575881418637</v>
      </c>
      <c r="T30" s="22">
        <v>0.64307738481028354</v>
      </c>
      <c r="U30" s="22">
        <v>0.60973129481004062</v>
      </c>
      <c r="V30" s="101"/>
      <c r="W30" s="22">
        <v>0.58180760471400927</v>
      </c>
      <c r="X30" s="22">
        <v>0.55553718569456811</v>
      </c>
      <c r="Y30" s="22">
        <v>0.62596737540749881</v>
      </c>
      <c r="Z30" s="22">
        <v>0.65930321742340481</v>
      </c>
      <c r="AA30" s="101"/>
      <c r="AB30" s="22">
        <f t="shared" si="2"/>
        <v>0.61711277005150011</v>
      </c>
      <c r="AC30" s="22">
        <v>0.64044647548979927</v>
      </c>
      <c r="AD30" s="22">
        <v>0.63918173408355561</v>
      </c>
      <c r="AE30" s="22"/>
      <c r="AF30" s="34"/>
    </row>
    <row r="31" spans="1:32" ht="15" customHeight="1">
      <c r="A31" s="125" t="s">
        <v>30</v>
      </c>
      <c r="B31" s="101"/>
      <c r="C31" s="22">
        <v>-5.2595353772441778E-3</v>
      </c>
      <c r="D31" s="114"/>
      <c r="E31" s="22">
        <v>-2.2102422660374003E-3</v>
      </c>
      <c r="F31" s="22">
        <v>-1.4266044689351023E-3</v>
      </c>
      <c r="G31" s="22">
        <v>-3.7897491329102065E-3</v>
      </c>
      <c r="H31" s="114"/>
      <c r="I31" s="22">
        <v>-2.3084787637438092E-3</v>
      </c>
      <c r="J31" s="22">
        <v>2.0754814556927935E-3</v>
      </c>
      <c r="K31" s="22">
        <v>-8.6352047843325905E-4</v>
      </c>
      <c r="L31" s="114"/>
      <c r="M31" s="22">
        <v>2.66420214488785E-3</v>
      </c>
      <c r="N31" s="22">
        <v>2.7575365024836741E-3</v>
      </c>
      <c r="O31" s="387">
        <v>-2.135642319925381E-3</v>
      </c>
      <c r="P31" s="22"/>
      <c r="Q31" s="101"/>
      <c r="R31" s="22">
        <v>9.8341458579756492E-4</v>
      </c>
      <c r="S31" s="22">
        <v>-3.1754545929426059E-3</v>
      </c>
      <c r="T31" s="22">
        <v>8.3086872926037964E-4</v>
      </c>
      <c r="U31" s="22">
        <v>-2.2991493797459395E-3</v>
      </c>
      <c r="V31" s="101"/>
      <c r="W31" s="22">
        <v>7.0883877528432181E-4</v>
      </c>
      <c r="X31" s="22">
        <v>-3.0362732321311571E-3</v>
      </c>
      <c r="Y31" s="22">
        <v>4.4155247167000852E-3</v>
      </c>
      <c r="Z31" s="22">
        <v>-2.9772907004041874E-3</v>
      </c>
      <c r="AA31" s="101"/>
      <c r="AB31" s="22">
        <f t="shared" si="2"/>
        <v>2.66420214488785E-3</v>
      </c>
      <c r="AC31" s="22">
        <v>3.215252652910371E-5</v>
      </c>
      <c r="AD31" s="22">
        <v>-4.9271024953356354E-3</v>
      </c>
      <c r="AE31" s="22"/>
      <c r="AF31" s="34"/>
    </row>
    <row r="32" spans="1:32" ht="15" customHeight="1">
      <c r="A32" s="125" t="s">
        <v>36</v>
      </c>
      <c r="B32" s="101"/>
      <c r="C32" s="22">
        <v>0.85253534315803792</v>
      </c>
      <c r="D32" s="114"/>
      <c r="E32" s="219">
        <v>0.94055705482237795</v>
      </c>
      <c r="F32" s="22">
        <v>1.0446122041057833</v>
      </c>
      <c r="G32" s="22">
        <v>0.91908310895575884</v>
      </c>
      <c r="H32" s="114"/>
      <c r="I32" s="22">
        <v>0.97321276402633439</v>
      </c>
      <c r="J32" s="22">
        <v>0.96467995254540095</v>
      </c>
      <c r="K32" s="22">
        <v>0.98514410419045584</v>
      </c>
      <c r="L32" s="114"/>
      <c r="M32" s="22">
        <v>0.97582542049334176</v>
      </c>
      <c r="N32" s="22">
        <v>1.0137452365551272</v>
      </c>
      <c r="O32" s="387">
        <v>1.0243124324871091</v>
      </c>
      <c r="P32" s="22"/>
      <c r="Q32" s="101"/>
      <c r="R32" s="219">
        <v>0.92460987402699446</v>
      </c>
      <c r="S32" s="22">
        <v>0.94055705482237795</v>
      </c>
      <c r="T32" s="22">
        <v>1.0446122041057833</v>
      </c>
      <c r="U32" s="22">
        <v>0.91908310895575884</v>
      </c>
      <c r="V32" s="101"/>
      <c r="W32" s="219">
        <v>0.96515542099162643</v>
      </c>
      <c r="X32" s="22">
        <v>0.97321276402633439</v>
      </c>
      <c r="Y32" s="22">
        <v>0.96467995254540095</v>
      </c>
      <c r="Z32" s="22">
        <v>0.98514410419045584</v>
      </c>
      <c r="AA32" s="101"/>
      <c r="AB32" s="219">
        <f t="shared" si="2"/>
        <v>0.97582542049334176</v>
      </c>
      <c r="AC32" s="22">
        <v>1.0137452365551272</v>
      </c>
      <c r="AD32" s="394">
        <v>1.0243124324871091</v>
      </c>
      <c r="AE32" s="22"/>
      <c r="AF32" s="34"/>
    </row>
    <row r="33" spans="1:32" ht="15" customHeight="1">
      <c r="A33" s="125" t="s">
        <v>79</v>
      </c>
      <c r="B33" s="101"/>
      <c r="C33" s="22">
        <v>0.12164591108471029</v>
      </c>
      <c r="D33" s="114"/>
      <c r="E33" s="22">
        <v>8.680659827731016E-2</v>
      </c>
      <c r="F33" s="22">
        <v>8.7291313150049774E-2</v>
      </c>
      <c r="G33" s="22">
        <v>8.7288356133014389E-2</v>
      </c>
      <c r="H33" s="114"/>
      <c r="I33" s="22">
        <v>7.045758640841579E-2</v>
      </c>
      <c r="J33" s="22">
        <v>7.3961568886126344E-2</v>
      </c>
      <c r="K33" s="22">
        <v>7.2726357016728665E-2</v>
      </c>
      <c r="L33" s="114"/>
      <c r="M33" s="22">
        <v>7.3349833016070121E-2</v>
      </c>
      <c r="N33" s="22">
        <v>7.3550356667980238E-2</v>
      </c>
      <c r="O33" s="387">
        <v>7.6531550552415173E-2</v>
      </c>
      <c r="P33" s="22"/>
      <c r="Q33" s="101"/>
      <c r="R33" s="22">
        <v>9.294828635120915E-2</v>
      </c>
      <c r="S33" s="22">
        <v>8.680659827731016E-2</v>
      </c>
      <c r="T33" s="22">
        <v>8.7291313150049774E-2</v>
      </c>
      <c r="U33" s="22">
        <v>8.7288356133014389E-2</v>
      </c>
      <c r="V33" s="101"/>
      <c r="W33" s="22">
        <v>7.198631106158776E-2</v>
      </c>
      <c r="X33" s="22">
        <v>7.045758640841579E-2</v>
      </c>
      <c r="Y33" s="22">
        <v>7.3961568886126344E-2</v>
      </c>
      <c r="Z33" s="22">
        <v>7.2726357016728665E-2</v>
      </c>
      <c r="AA33" s="101"/>
      <c r="AB33" s="22">
        <f t="shared" si="2"/>
        <v>7.3349833016070121E-2</v>
      </c>
      <c r="AC33" s="22">
        <v>7.3550356667980238E-2</v>
      </c>
      <c r="AD33" s="394">
        <v>7.6531550552415173E-2</v>
      </c>
      <c r="AE33" s="22"/>
      <c r="AF33" s="34"/>
    </row>
    <row r="34" spans="1:32" ht="15" customHeight="1">
      <c r="A34" s="125" t="s">
        <v>37</v>
      </c>
      <c r="B34" s="101"/>
      <c r="C34" s="22">
        <v>0.55749888924092461</v>
      </c>
      <c r="D34" s="114"/>
      <c r="E34" s="22">
        <v>0.584622570063842</v>
      </c>
      <c r="F34" s="22">
        <v>0.62429442277416058</v>
      </c>
      <c r="G34" s="22">
        <v>0.62292822323388719</v>
      </c>
      <c r="H34" s="114"/>
      <c r="I34" s="22">
        <v>0.71930657428545364</v>
      </c>
      <c r="J34" s="22">
        <v>0.62976804686717447</v>
      </c>
      <c r="K34" s="22">
        <v>0.65803003460596454</v>
      </c>
      <c r="L34" s="114"/>
      <c r="M34" s="22">
        <v>0.65410636499913588</v>
      </c>
      <c r="N34" s="22">
        <v>0.62250753067395859</v>
      </c>
      <c r="O34" s="387">
        <v>0.62492178518511221</v>
      </c>
      <c r="P34" s="22"/>
      <c r="Q34" s="101"/>
      <c r="R34" s="22">
        <v>0.55438225359585547</v>
      </c>
      <c r="S34" s="22">
        <v>0.584622570063842</v>
      </c>
      <c r="T34" s="22">
        <v>0.62429442277416058</v>
      </c>
      <c r="U34" s="22">
        <v>0.62292822323388719</v>
      </c>
      <c r="V34" s="101"/>
      <c r="W34" s="22">
        <v>0.68623491360907862</v>
      </c>
      <c r="X34" s="22">
        <v>0.71930657428545364</v>
      </c>
      <c r="Y34" s="22">
        <v>0.62976804686717447</v>
      </c>
      <c r="Z34" s="22">
        <v>0.65803003460596454</v>
      </c>
      <c r="AA34" s="101"/>
      <c r="AB34" s="22">
        <f t="shared" si="2"/>
        <v>0.65410636499913588</v>
      </c>
      <c r="AC34" s="22">
        <v>0.62250753067395859</v>
      </c>
      <c r="AD34" s="394">
        <v>0.62492178518511221</v>
      </c>
      <c r="AE34" s="22"/>
      <c r="AF34" s="34"/>
    </row>
    <row r="35" spans="1:32" ht="15" customHeight="1">
      <c r="A35" s="125" t="s">
        <v>80</v>
      </c>
      <c r="B35" s="101"/>
      <c r="C35" s="22">
        <v>0.65500000000000003</v>
      </c>
      <c r="D35" s="114"/>
      <c r="E35" s="22">
        <v>0.64665280726030849</v>
      </c>
      <c r="F35" s="22">
        <v>0.59907545111192895</v>
      </c>
      <c r="G35" s="22">
        <v>0.58154125331675222</v>
      </c>
      <c r="H35" s="114"/>
      <c r="I35" s="22">
        <v>0.47423692365639869</v>
      </c>
      <c r="J35" s="22">
        <v>0.50434485236176463</v>
      </c>
      <c r="K35" s="22">
        <v>0.49073171001708982</v>
      </c>
      <c r="L35" s="114"/>
      <c r="M35" s="22">
        <v>0.47701475487371447</v>
      </c>
      <c r="N35" s="22">
        <v>0.48857758986320549</v>
      </c>
      <c r="O35" s="387">
        <v>0.461192246055389</v>
      </c>
      <c r="P35" s="22"/>
      <c r="Q35" s="101"/>
      <c r="R35" s="22">
        <v>0.65738692091740336</v>
      </c>
      <c r="S35" s="22">
        <v>0.64665280726030849</v>
      </c>
      <c r="T35" s="22">
        <v>0.59907545111192895</v>
      </c>
      <c r="U35" s="22">
        <v>0.58154125331675222</v>
      </c>
      <c r="V35" s="101"/>
      <c r="W35" s="22">
        <v>0.52082871952270371</v>
      </c>
      <c r="X35" s="22">
        <v>0.47423692365639869</v>
      </c>
      <c r="Y35" s="22">
        <v>0.50434485236176463</v>
      </c>
      <c r="Z35" s="22">
        <v>0.49073171001708982</v>
      </c>
      <c r="AA35" s="101"/>
      <c r="AB35" s="22">
        <f t="shared" si="2"/>
        <v>0.47701475487371447</v>
      </c>
      <c r="AC35" s="22">
        <v>0.48857758986320549</v>
      </c>
      <c r="AD35" s="394">
        <v>0.461192246055389</v>
      </c>
      <c r="AE35" s="22"/>
      <c r="AF35" s="34"/>
    </row>
    <row r="36" spans="1:32" ht="15" customHeight="1">
      <c r="A36" s="125" t="s">
        <v>81</v>
      </c>
      <c r="B36" s="101"/>
      <c r="C36" s="22">
        <v>-7.369968686580187E-3</v>
      </c>
      <c r="D36" s="114"/>
      <c r="E36" s="22">
        <v>-2.8229377344403356E-3</v>
      </c>
      <c r="F36" s="22">
        <v>-1.8035062597808482E-3</v>
      </c>
      <c r="G36" s="22">
        <v>-4.7203290713431116E-3</v>
      </c>
      <c r="H36" s="114"/>
      <c r="I36" s="22">
        <v>-2.8340933235164816E-3</v>
      </c>
      <c r="J36" s="22">
        <v>2.5188150816448257E-3</v>
      </c>
      <c r="K36" s="22">
        <v>-1.0462427331430859E-3</v>
      </c>
      <c r="L36" s="114"/>
      <c r="M36" s="22">
        <v>3.1773390287500509E-3</v>
      </c>
      <c r="N36" s="22">
        <v>3.2334055291004123E-3</v>
      </c>
      <c r="O36" s="387">
        <v>-2.5242917024910841E-3</v>
      </c>
      <c r="P36" s="22"/>
      <c r="Q36" s="101"/>
      <c r="R36" s="22">
        <v>1.2654970779590411E-3</v>
      </c>
      <c r="S36" s="22">
        <v>-4.0337999313653453E-3</v>
      </c>
      <c r="T36" s="22">
        <v>1.0220445335250429E-3</v>
      </c>
      <c r="U36" s="22">
        <v>-2.8200168515566449E-3</v>
      </c>
      <c r="V36" s="101"/>
      <c r="W36" s="22">
        <v>8.8608469569843363E-4</v>
      </c>
      <c r="X36" s="22">
        <v>-3.6261020900616421E-3</v>
      </c>
      <c r="Y36" s="22">
        <v>5.2437922544366876E-3</v>
      </c>
      <c r="Z36" s="22">
        <v>-3.5311494698224343E-3</v>
      </c>
      <c r="AA36" s="101"/>
      <c r="AB36" s="22">
        <f t="shared" si="2"/>
        <v>3.1773390287500509E-3</v>
      </c>
      <c r="AC36" s="22">
        <v>3.8227257932204395E-5</v>
      </c>
      <c r="AD36" s="22">
        <v>-5.940380454366477E-3</v>
      </c>
      <c r="AE36" s="22"/>
      <c r="AF36" s="34"/>
    </row>
    <row r="37" spans="1:32" ht="15" customHeight="1">
      <c r="A37" s="125" t="s">
        <v>82</v>
      </c>
      <c r="B37" s="101"/>
      <c r="C37" s="22">
        <v>6.6154302273568111E-2</v>
      </c>
      <c r="D37" s="114"/>
      <c r="E37" s="22">
        <v>6.4977280660919554E-2</v>
      </c>
      <c r="F37" s="22">
        <v>6.6359242849861305E-2</v>
      </c>
      <c r="G37" s="22">
        <v>6.8858865021611121E-2</v>
      </c>
      <c r="H37" s="114"/>
      <c r="I37" s="22">
        <v>6.7456215413120385E-2</v>
      </c>
      <c r="J37" s="22">
        <v>6.660300093552661E-2</v>
      </c>
      <c r="K37" s="22">
        <v>6.7403964053348864E-2</v>
      </c>
      <c r="L37" s="114"/>
      <c r="M37" s="22">
        <v>6.7296373875653459E-2</v>
      </c>
      <c r="N37" s="22">
        <v>6.7385014750233355E-2</v>
      </c>
      <c r="O37" s="387">
        <v>6.7866470171989657E-2</v>
      </c>
      <c r="P37" s="22"/>
      <c r="Q37" s="101"/>
      <c r="R37" s="22">
        <v>6.5120565967135419E-2</v>
      </c>
      <c r="S37" s="22">
        <v>6.4947374190061274E-2</v>
      </c>
      <c r="T37" s="22">
        <v>6.5161767960249528E-2</v>
      </c>
      <c r="U37" s="22">
        <v>6.9226966078924562E-2</v>
      </c>
      <c r="V37" s="101"/>
      <c r="W37" s="22">
        <v>6.672918843343352E-2</v>
      </c>
      <c r="X37" s="22">
        <v>6.5407907978886362E-2</v>
      </c>
      <c r="Y37" s="22">
        <v>6.3572750198010522E-2</v>
      </c>
      <c r="Z37" s="22">
        <v>6.4919294077089504E-2</v>
      </c>
      <c r="AA37" s="101"/>
      <c r="AB37" s="22">
        <f t="shared" si="2"/>
        <v>6.7296373875653459E-2</v>
      </c>
      <c r="AC37" s="22">
        <v>6.8041614744488915E-2</v>
      </c>
      <c r="AD37" s="22">
        <v>6.7419478595977245E-2</v>
      </c>
      <c r="AE37" s="22"/>
      <c r="AF37" s="34"/>
    </row>
    <row r="38" spans="1:32">
      <c r="A38" s="181" t="s">
        <v>141</v>
      </c>
      <c r="AD38" s="176"/>
    </row>
    <row r="39" spans="1:32">
      <c r="A39" s="182"/>
    </row>
  </sheetData>
  <mergeCells count="6">
    <mergeCell ref="R6:U6"/>
    <mergeCell ref="W6:Z6"/>
    <mergeCell ref="I6:K6"/>
    <mergeCell ref="E6:G6"/>
    <mergeCell ref="AB6:AE6"/>
    <mergeCell ref="M6:P6"/>
  </mergeCells>
  <conditionalFormatting sqref="D29:D36">
    <cfRule type="containsErrors" dxfId="856" priority="308">
      <formula>ISERROR(D29)</formula>
    </cfRule>
  </conditionalFormatting>
  <conditionalFormatting sqref="D8">
    <cfRule type="containsErrors" dxfId="855" priority="287">
      <formula>ISERROR(D8)</formula>
    </cfRule>
  </conditionalFormatting>
  <conditionalFormatting sqref="Q21:Q22">
    <cfRule type="containsErrors" dxfId="854" priority="343">
      <formula>ISERROR(Q21)</formula>
    </cfRule>
  </conditionalFormatting>
  <conditionalFormatting sqref="Q23:Q25">
    <cfRule type="containsErrors" dxfId="853" priority="333">
      <formula>ISERROR(Q23)</formula>
    </cfRule>
  </conditionalFormatting>
  <conditionalFormatting sqref="Q9:Q20">
    <cfRule type="containsErrors" dxfId="852" priority="347">
      <formula>ISERROR(Q9)</formula>
    </cfRule>
  </conditionalFormatting>
  <conditionalFormatting sqref="D9:D20">
    <cfRule type="containsErrors" dxfId="851" priority="337">
      <formula>ISERROR(D9)</formula>
    </cfRule>
  </conditionalFormatting>
  <conditionalFormatting sqref="D23:D25">
    <cfRule type="containsErrors" dxfId="850" priority="329">
      <formula>ISERROR(D23)</formula>
    </cfRule>
  </conditionalFormatting>
  <conditionalFormatting sqref="D21:D22">
    <cfRule type="containsErrors" dxfId="849" priority="336">
      <formula>ISERROR(D21)</formula>
    </cfRule>
  </conditionalFormatting>
  <conditionalFormatting sqref="D28">
    <cfRule type="containsErrors" dxfId="848" priority="322">
      <formula>ISERROR(D28)</formula>
    </cfRule>
  </conditionalFormatting>
  <conditionalFormatting sqref="Q28">
    <cfRule type="containsErrors" dxfId="847" priority="326">
      <formula>ISERROR(Q28)</formula>
    </cfRule>
  </conditionalFormatting>
  <conditionalFormatting sqref="D27">
    <cfRule type="containsErrors" dxfId="846" priority="315">
      <formula>ISERROR(D27)</formula>
    </cfRule>
  </conditionalFormatting>
  <conditionalFormatting sqref="Q27">
    <cfRule type="containsErrors" dxfId="845" priority="319">
      <formula>ISERROR(Q27)</formula>
    </cfRule>
  </conditionalFormatting>
  <conditionalFormatting sqref="Q29:Q36">
    <cfRule type="containsErrors" dxfId="844" priority="312">
      <formula>ISERROR(Q29)</formula>
    </cfRule>
  </conditionalFormatting>
  <conditionalFormatting sqref="D37">
    <cfRule type="containsErrors" dxfId="843" priority="301">
      <formula>ISERROR(D37)</formula>
    </cfRule>
  </conditionalFormatting>
  <conditionalFormatting sqref="Q37">
    <cfRule type="containsErrors" dxfId="842" priority="305">
      <formula>ISERROR(Q37)</formula>
    </cfRule>
  </conditionalFormatting>
  <conditionalFormatting sqref="Q8">
    <cfRule type="containsErrors" dxfId="841" priority="291">
      <formula>ISERROR(Q8)</formula>
    </cfRule>
  </conditionalFormatting>
  <conditionalFormatting sqref="Q26">
    <cfRule type="containsErrors" dxfId="840" priority="284">
      <formula>ISERROR(Q26)</formula>
    </cfRule>
  </conditionalFormatting>
  <conditionalFormatting sqref="D26">
    <cfRule type="containsErrors" dxfId="839" priority="280">
      <formula>ISERROR(D26)</formula>
    </cfRule>
  </conditionalFormatting>
  <conditionalFormatting sqref="B7">
    <cfRule type="containsErrors" dxfId="838" priority="272">
      <formula>ISERROR(B7)</formula>
    </cfRule>
  </conditionalFormatting>
  <conditionalFormatting sqref="B21:B22">
    <cfRule type="containsErrors" dxfId="837" priority="278">
      <formula>ISERROR(B21)</formula>
    </cfRule>
  </conditionalFormatting>
  <conditionalFormatting sqref="B23:B25">
    <cfRule type="containsErrors" dxfId="836" priority="277">
      <formula>ISERROR(B23)</formula>
    </cfRule>
  </conditionalFormatting>
  <conditionalFormatting sqref="B9:B20">
    <cfRule type="containsErrors" dxfId="835" priority="279">
      <formula>ISERROR(B9)</formula>
    </cfRule>
  </conditionalFormatting>
  <conditionalFormatting sqref="B28">
    <cfRule type="containsErrors" dxfId="834" priority="276">
      <formula>ISERROR(B28)</formula>
    </cfRule>
  </conditionalFormatting>
  <conditionalFormatting sqref="B27">
    <cfRule type="containsErrors" dxfId="833" priority="275">
      <formula>ISERROR(B27)</formula>
    </cfRule>
  </conditionalFormatting>
  <conditionalFormatting sqref="B29:B36">
    <cfRule type="containsErrors" dxfId="832" priority="274">
      <formula>ISERROR(B29)</formula>
    </cfRule>
  </conditionalFormatting>
  <conditionalFormatting sqref="B37">
    <cfRule type="containsErrors" dxfId="831" priority="273">
      <formula>ISERROR(B37)</formula>
    </cfRule>
  </conditionalFormatting>
  <conditionalFormatting sqref="B8">
    <cfRule type="containsErrors" dxfId="830" priority="271">
      <formula>ISERROR(B8)</formula>
    </cfRule>
  </conditionalFormatting>
  <conditionalFormatting sqref="B26">
    <cfRule type="containsErrors" dxfId="829" priority="270">
      <formula>ISERROR(B26)</formula>
    </cfRule>
  </conditionalFormatting>
  <conditionalFormatting sqref="I29:I36 AF29:AF36">
    <cfRule type="containsErrors" dxfId="828" priority="254">
      <formula>ISERROR(I29)</formula>
    </cfRule>
  </conditionalFormatting>
  <conditionalFormatting sqref="I8 AF8">
    <cfRule type="containsErrors" dxfId="827" priority="252">
      <formula>ISERROR(I8)</formula>
    </cfRule>
  </conditionalFormatting>
  <conditionalFormatting sqref="I21:I22 AF21:AF22">
    <cfRule type="containsErrors" dxfId="826" priority="258">
      <formula>ISERROR(I21)</formula>
    </cfRule>
  </conditionalFormatting>
  <conditionalFormatting sqref="I9 I11:I20 AF9:AF20">
    <cfRule type="containsErrors" dxfId="825" priority="259">
      <formula>ISERROR(I9)</formula>
    </cfRule>
  </conditionalFormatting>
  <conditionalFormatting sqref="I23:I25 AF23:AF25">
    <cfRule type="containsErrors" dxfId="824" priority="257">
      <formula>ISERROR(I23)</formula>
    </cfRule>
  </conditionalFormatting>
  <conditionalFormatting sqref="I28 AF28">
    <cfRule type="containsErrors" dxfId="823" priority="256">
      <formula>ISERROR(I28)</formula>
    </cfRule>
  </conditionalFormatting>
  <conditionalFormatting sqref="I27 AF27">
    <cfRule type="containsErrors" dxfId="822" priority="255">
      <formula>ISERROR(I27)</formula>
    </cfRule>
  </conditionalFormatting>
  <conditionalFormatting sqref="I37 AF37">
    <cfRule type="containsErrors" dxfId="821" priority="253">
      <formula>ISERROR(I37)</formula>
    </cfRule>
  </conditionalFormatting>
  <conditionalFormatting sqref="I26 AF26">
    <cfRule type="containsErrors" dxfId="820" priority="251">
      <formula>ISERROR(I26)</formula>
    </cfRule>
  </conditionalFormatting>
  <conditionalFormatting sqref="C9:K9 C14:K14 C16:K16 C18:K20 C11:K12">
    <cfRule type="containsErrors" dxfId="819" priority="249">
      <formula>ISERROR(C9)</formula>
    </cfRule>
  </conditionalFormatting>
  <conditionalFormatting sqref="C23:K25">
    <cfRule type="containsErrors" dxfId="818" priority="247">
      <formula>ISERROR(C23)</formula>
    </cfRule>
  </conditionalFormatting>
  <conditionalFormatting sqref="C28:K28">
    <cfRule type="containsErrors" dxfId="817" priority="246">
      <formula>ISERROR(C28)</formula>
    </cfRule>
  </conditionalFormatting>
  <conditionalFormatting sqref="C21:K22">
    <cfRule type="containsErrors" dxfId="816" priority="248">
      <formula>ISERROR(C21)</formula>
    </cfRule>
  </conditionalFormatting>
  <conditionalFormatting sqref="C27:K27">
    <cfRule type="containsErrors" dxfId="815" priority="245">
      <formula>ISERROR(C27)</formula>
    </cfRule>
  </conditionalFormatting>
  <conditionalFormatting sqref="C29:K29 C31:K36">
    <cfRule type="containsErrors" dxfId="814" priority="244">
      <formula>ISERROR(C29)</formula>
    </cfRule>
  </conditionalFormatting>
  <conditionalFormatting sqref="C26:K26">
    <cfRule type="containsErrors" dxfId="813" priority="242">
      <formula>ISERROR(C26)</formula>
    </cfRule>
  </conditionalFormatting>
  <conditionalFormatting sqref="C8:K8">
    <cfRule type="containsErrors" dxfId="812" priority="241">
      <formula>ISERROR(C8)</formula>
    </cfRule>
  </conditionalFormatting>
  <conditionalFormatting sqref="C13:K13">
    <cfRule type="containsErrors" dxfId="811" priority="240">
      <formula>ISERROR(C13)</formula>
    </cfRule>
  </conditionalFormatting>
  <conditionalFormatting sqref="C15:K15">
    <cfRule type="containsErrors" dxfId="810" priority="239">
      <formula>ISERROR(C15)</formula>
    </cfRule>
  </conditionalFormatting>
  <conditionalFormatting sqref="C17:K17">
    <cfRule type="containsErrors" dxfId="809" priority="238">
      <formula>ISERROR(C17)</formula>
    </cfRule>
  </conditionalFormatting>
  <conditionalFormatting sqref="C30:K30">
    <cfRule type="containsErrors" dxfId="808" priority="237">
      <formula>ISERROR(C30)</formula>
    </cfRule>
  </conditionalFormatting>
  <conditionalFormatting sqref="S37">
    <cfRule type="containsErrors" dxfId="807" priority="212">
      <formula>ISERROR(S37)</formula>
    </cfRule>
  </conditionalFormatting>
  <conditionalFormatting sqref="V29:V36">
    <cfRule type="containsErrors" dxfId="806" priority="214">
      <formula>ISERROR(V29)</formula>
    </cfRule>
  </conditionalFormatting>
  <conditionalFormatting sqref="X30 X33:X36">
    <cfRule type="containsErrors" dxfId="805" priority="213">
      <formula>ISERROR(X30)</formula>
    </cfRule>
  </conditionalFormatting>
  <conditionalFormatting sqref="X8">
    <cfRule type="containsErrors" dxfId="804" priority="206">
      <formula>ISERROR(X8)</formula>
    </cfRule>
  </conditionalFormatting>
  <conditionalFormatting sqref="S9:S20">
    <cfRule type="containsErrors" dxfId="803" priority="236">
      <formula>ISERROR(S9)</formula>
    </cfRule>
  </conditionalFormatting>
  <conditionalFormatting sqref="V21:V22">
    <cfRule type="containsErrors" dxfId="802" priority="231">
      <formula>ISERROR(V21)</formula>
    </cfRule>
  </conditionalFormatting>
  <conditionalFormatting sqref="S28">
    <cfRule type="containsErrors" dxfId="801" priority="224">
      <formula>ISERROR(S28)</formula>
    </cfRule>
  </conditionalFormatting>
  <conditionalFormatting sqref="V28">
    <cfRule type="containsErrors" dxfId="800" priority="222">
      <formula>ISERROR(V28)</formula>
    </cfRule>
  </conditionalFormatting>
  <conditionalFormatting sqref="X21:X22">
    <cfRule type="containsErrors" dxfId="799" priority="229">
      <formula>ISERROR(X21)</formula>
    </cfRule>
  </conditionalFormatting>
  <conditionalFormatting sqref="S21:S22">
    <cfRule type="containsErrors" dxfId="798" priority="234">
      <formula>ISERROR(S21)</formula>
    </cfRule>
  </conditionalFormatting>
  <conditionalFormatting sqref="V9:V20">
    <cfRule type="containsErrors" dxfId="797" priority="232">
      <formula>ISERROR(V9)</formula>
    </cfRule>
  </conditionalFormatting>
  <conditionalFormatting sqref="X9:X20">
    <cfRule type="containsErrors" dxfId="796" priority="230">
      <formula>ISERROR(X9)</formula>
    </cfRule>
  </conditionalFormatting>
  <conditionalFormatting sqref="S23:S25">
    <cfRule type="containsErrors" dxfId="795" priority="228">
      <formula>ISERROR(S23)</formula>
    </cfRule>
  </conditionalFormatting>
  <conditionalFormatting sqref="V23:V25">
    <cfRule type="containsErrors" dxfId="794" priority="226">
      <formula>ISERROR(V23)</formula>
    </cfRule>
  </conditionalFormatting>
  <conditionalFormatting sqref="X24:X25">
    <cfRule type="containsErrors" dxfId="793" priority="225">
      <formula>ISERROR(X24)</formula>
    </cfRule>
  </conditionalFormatting>
  <conditionalFormatting sqref="S27">
    <cfRule type="containsErrors" dxfId="792" priority="220">
      <formula>ISERROR(S27)</formula>
    </cfRule>
  </conditionalFormatting>
  <conditionalFormatting sqref="X28">
    <cfRule type="containsErrors" dxfId="791" priority="221">
      <formula>ISERROR(X28)</formula>
    </cfRule>
  </conditionalFormatting>
  <conditionalFormatting sqref="V27">
    <cfRule type="containsErrors" dxfId="790" priority="218">
      <formula>ISERROR(V27)</formula>
    </cfRule>
  </conditionalFormatting>
  <conditionalFormatting sqref="S29:S31 S33:S36">
    <cfRule type="containsErrors" dxfId="789" priority="216">
      <formula>ISERROR(S29)</formula>
    </cfRule>
  </conditionalFormatting>
  <conditionalFormatting sqref="X27">
    <cfRule type="containsErrors" dxfId="788" priority="217">
      <formula>ISERROR(X27)</formula>
    </cfRule>
  </conditionalFormatting>
  <conditionalFormatting sqref="V37">
    <cfRule type="containsErrors" dxfId="787" priority="210">
      <formula>ISERROR(V37)</formula>
    </cfRule>
  </conditionalFormatting>
  <conditionalFormatting sqref="S8">
    <cfRule type="containsErrors" dxfId="786" priority="209">
      <formula>ISERROR(S8)</formula>
    </cfRule>
  </conditionalFormatting>
  <conditionalFormatting sqref="V8">
    <cfRule type="containsErrors" dxfId="785" priority="207">
      <formula>ISERROR(V8)</formula>
    </cfRule>
  </conditionalFormatting>
  <conditionalFormatting sqref="S26">
    <cfRule type="containsErrors" dxfId="784" priority="205">
      <formula>ISERROR(S26)</formula>
    </cfRule>
  </conditionalFormatting>
  <conditionalFormatting sqref="V26">
    <cfRule type="containsErrors" dxfId="783" priority="203">
      <formula>ISERROR(V26)</formula>
    </cfRule>
  </conditionalFormatting>
  <conditionalFormatting sqref="X26">
    <cfRule type="containsErrors" dxfId="782" priority="202">
      <formula>ISERROR(X26)</formula>
    </cfRule>
  </conditionalFormatting>
  <conditionalFormatting sqref="X23">
    <cfRule type="containsErrors" dxfId="781" priority="201">
      <formula>ISERROR(X23)</formula>
    </cfRule>
  </conditionalFormatting>
  <conditionalFormatting sqref="X31">
    <cfRule type="containsErrors" dxfId="780" priority="195">
      <formula>ISERROR(X31)</formula>
    </cfRule>
  </conditionalFormatting>
  <conditionalFormatting sqref="X29">
    <cfRule type="containsErrors" dxfId="779" priority="198">
      <formula>ISERROR(X29)</formula>
    </cfRule>
  </conditionalFormatting>
  <conditionalFormatting sqref="K9:K20">
    <cfRule type="containsErrors" dxfId="778" priority="188">
      <formula>ISERROR(K9)</formula>
    </cfRule>
  </conditionalFormatting>
  <conditionalFormatting sqref="X37">
    <cfRule type="containsErrors" dxfId="777" priority="192">
      <formula>ISERROR(X37)</formula>
    </cfRule>
  </conditionalFormatting>
  <conditionalFormatting sqref="C37:K37">
    <cfRule type="containsErrors" dxfId="776" priority="189">
      <formula>ISERROR(C37)</formula>
    </cfRule>
  </conditionalFormatting>
  <conditionalFormatting sqref="K29:K36">
    <cfRule type="containsErrors" dxfId="775" priority="183">
      <formula>ISERROR(K29)</formula>
    </cfRule>
  </conditionalFormatting>
  <conditionalFormatting sqref="K8">
    <cfRule type="containsErrors" dxfId="774" priority="181">
      <formula>ISERROR(K8)</formula>
    </cfRule>
  </conditionalFormatting>
  <conditionalFormatting sqref="K21:K22">
    <cfRule type="containsErrors" dxfId="773" priority="187">
      <formula>ISERROR(K21)</formula>
    </cfRule>
  </conditionalFormatting>
  <conditionalFormatting sqref="K23:K25">
    <cfRule type="containsErrors" dxfId="772" priority="186">
      <formula>ISERROR(K23)</formula>
    </cfRule>
  </conditionalFormatting>
  <conditionalFormatting sqref="K28">
    <cfRule type="containsErrors" dxfId="771" priority="185">
      <formula>ISERROR(K28)</formula>
    </cfRule>
  </conditionalFormatting>
  <conditionalFormatting sqref="K27">
    <cfRule type="containsErrors" dxfId="770" priority="184">
      <formula>ISERROR(K27)</formula>
    </cfRule>
  </conditionalFormatting>
  <conditionalFormatting sqref="K37">
    <cfRule type="containsErrors" dxfId="769" priority="182">
      <formula>ISERROR(K37)</formula>
    </cfRule>
  </conditionalFormatting>
  <conditionalFormatting sqref="K26">
    <cfRule type="containsErrors" dxfId="768" priority="180">
      <formula>ISERROR(K26)</formula>
    </cfRule>
  </conditionalFormatting>
  <conditionalFormatting sqref="X32">
    <cfRule type="containsErrors" dxfId="767" priority="169">
      <formula>ISERROR(X32)</formula>
    </cfRule>
  </conditionalFormatting>
  <conditionalFormatting sqref="S32">
    <cfRule type="containsErrors" dxfId="766" priority="173">
      <formula>ISERROR(S32)</formula>
    </cfRule>
  </conditionalFormatting>
  <conditionalFormatting sqref="T37">
    <cfRule type="containsErrors" dxfId="765" priority="171">
      <formula>ISERROR(T37)</formula>
    </cfRule>
  </conditionalFormatting>
  <conditionalFormatting sqref="T29:T31 T33:T36">
    <cfRule type="containsErrors" dxfId="764" priority="172">
      <formula>ISERROR(T29)</formula>
    </cfRule>
  </conditionalFormatting>
  <conditionalFormatting sqref="T32">
    <cfRule type="containsErrors" dxfId="763" priority="170">
      <formula>ISERROR(T32)</formula>
    </cfRule>
  </conditionalFormatting>
  <conditionalFormatting sqref="C10:K10">
    <cfRule type="containsErrors" dxfId="762" priority="165">
      <formula>ISERROR(C10)</formula>
    </cfRule>
  </conditionalFormatting>
  <conditionalFormatting sqref="J23:K25">
    <cfRule type="containsErrors" dxfId="761" priority="150">
      <formula>ISERROR(J23)</formula>
    </cfRule>
  </conditionalFormatting>
  <conditionalFormatting sqref="J27:K27">
    <cfRule type="containsErrors" dxfId="760" priority="148">
      <formula>ISERROR(J27)</formula>
    </cfRule>
  </conditionalFormatting>
  <conditionalFormatting sqref="U29:U31 U33:U36">
    <cfRule type="containsErrors" dxfId="759" priority="156">
      <formula>ISERROR(U29)</formula>
    </cfRule>
  </conditionalFormatting>
  <conditionalFormatting sqref="U37">
    <cfRule type="containsErrors" dxfId="758" priority="155">
      <formula>ISERROR(U37)</formula>
    </cfRule>
  </conditionalFormatting>
  <conditionalFormatting sqref="J29:K36">
    <cfRule type="containsErrors" dxfId="757" priority="147">
      <formula>ISERROR(J29)</formula>
    </cfRule>
  </conditionalFormatting>
  <conditionalFormatting sqref="U32">
    <cfRule type="containsErrors" dxfId="756" priority="154">
      <formula>ISERROR(U32)</formula>
    </cfRule>
  </conditionalFormatting>
  <conditionalFormatting sqref="H9:H20">
    <cfRule type="containsErrors" dxfId="755" priority="143">
      <formula>ISERROR(H9)</formula>
    </cfRule>
  </conditionalFormatting>
  <conditionalFormatting sqref="J9:K20">
    <cfRule type="containsErrors" dxfId="754" priority="152">
      <formula>ISERROR(J9)</formula>
    </cfRule>
  </conditionalFormatting>
  <conditionalFormatting sqref="J8:K8">
    <cfRule type="containsErrors" dxfId="753" priority="145">
      <formula>ISERROR(J8)</formula>
    </cfRule>
  </conditionalFormatting>
  <conditionalFormatting sqref="J21:K22">
    <cfRule type="containsErrors" dxfId="752" priority="151">
      <formula>ISERROR(J21)</formula>
    </cfRule>
  </conditionalFormatting>
  <conditionalFormatting sqref="J28:K28">
    <cfRule type="containsErrors" dxfId="751" priority="149">
      <formula>ISERROR(J28)</formula>
    </cfRule>
  </conditionalFormatting>
  <conditionalFormatting sqref="J37:K37">
    <cfRule type="containsErrors" dxfId="750" priority="146">
      <formula>ISERROR(J37)</formula>
    </cfRule>
  </conditionalFormatting>
  <conditionalFormatting sqref="J26:K26">
    <cfRule type="containsErrors" dxfId="749" priority="144">
      <formula>ISERROR(J26)</formula>
    </cfRule>
  </conditionalFormatting>
  <conditionalFormatting sqref="H29:H36">
    <cfRule type="containsErrors" dxfId="748" priority="138">
      <formula>ISERROR(H29)</formula>
    </cfRule>
  </conditionalFormatting>
  <conditionalFormatting sqref="H8">
    <cfRule type="containsErrors" dxfId="747" priority="136">
      <formula>ISERROR(H8)</formula>
    </cfRule>
  </conditionalFormatting>
  <conditionalFormatting sqref="H23:H25">
    <cfRule type="containsErrors" dxfId="746" priority="141">
      <formula>ISERROR(H23)</formula>
    </cfRule>
  </conditionalFormatting>
  <conditionalFormatting sqref="H21:H22">
    <cfRule type="containsErrors" dxfId="745" priority="142">
      <formula>ISERROR(H21)</formula>
    </cfRule>
  </conditionalFormatting>
  <conditionalFormatting sqref="H28">
    <cfRule type="containsErrors" dxfId="744" priority="140">
      <formula>ISERROR(H28)</formula>
    </cfRule>
  </conditionalFormatting>
  <conditionalFormatting sqref="H27">
    <cfRule type="containsErrors" dxfId="743" priority="139">
      <formula>ISERROR(H27)</formula>
    </cfRule>
  </conditionalFormatting>
  <conditionalFormatting sqref="H37">
    <cfRule type="containsErrors" dxfId="742" priority="137">
      <formula>ISERROR(H37)</formula>
    </cfRule>
  </conditionalFormatting>
  <conditionalFormatting sqref="H26">
    <cfRule type="containsErrors" dxfId="741" priority="135">
      <formula>ISERROR(H26)</formula>
    </cfRule>
  </conditionalFormatting>
  <conditionalFormatting sqref="AC27">
    <cfRule type="containsErrors" dxfId="740" priority="124">
      <formula>ISERROR(AC27)</formula>
    </cfRule>
  </conditionalFormatting>
  <conditionalFormatting sqref="AA29:AA36">
    <cfRule type="containsErrors" dxfId="739" priority="123">
      <formula>ISERROR(AA29)</formula>
    </cfRule>
  </conditionalFormatting>
  <conditionalFormatting sqref="AC30 AC33:AC36">
    <cfRule type="containsErrors" dxfId="738" priority="122">
      <formula>ISERROR(AC30)</formula>
    </cfRule>
  </conditionalFormatting>
  <conditionalFormatting sqref="AC8">
    <cfRule type="containsErrors" dxfId="737" priority="119">
      <formula>ISERROR(AC8)</formula>
    </cfRule>
  </conditionalFormatting>
  <conditionalFormatting sqref="AA21:AA22">
    <cfRule type="containsErrors" dxfId="736" priority="132">
      <formula>ISERROR(AA21)</formula>
    </cfRule>
  </conditionalFormatting>
  <conditionalFormatting sqref="AA28">
    <cfRule type="containsErrors" dxfId="735" priority="127">
      <formula>ISERROR(AA28)</formula>
    </cfRule>
  </conditionalFormatting>
  <conditionalFormatting sqref="AC21:AC22">
    <cfRule type="containsErrors" dxfId="734" priority="130">
      <formula>ISERROR(AC21)</formula>
    </cfRule>
  </conditionalFormatting>
  <conditionalFormatting sqref="AA9:AA20">
    <cfRule type="containsErrors" dxfId="733" priority="133">
      <formula>ISERROR(AA9)</formula>
    </cfRule>
  </conditionalFormatting>
  <conditionalFormatting sqref="AC9:AC20">
    <cfRule type="containsErrors" dxfId="732" priority="131">
      <formula>ISERROR(AC9)</formula>
    </cfRule>
  </conditionalFormatting>
  <conditionalFormatting sqref="AA23:AA25">
    <cfRule type="containsErrors" dxfId="731" priority="129">
      <formula>ISERROR(AA23)</formula>
    </cfRule>
  </conditionalFormatting>
  <conditionalFormatting sqref="AC24:AC25">
    <cfRule type="containsErrors" dxfId="730" priority="128">
      <formula>ISERROR(AC24)</formula>
    </cfRule>
  </conditionalFormatting>
  <conditionalFormatting sqref="AC28">
    <cfRule type="containsErrors" dxfId="729" priority="126">
      <formula>ISERROR(AC28)</formula>
    </cfRule>
  </conditionalFormatting>
  <conditionalFormatting sqref="AA27">
    <cfRule type="containsErrors" dxfId="728" priority="125">
      <formula>ISERROR(AA27)</formula>
    </cfRule>
  </conditionalFormatting>
  <conditionalFormatting sqref="AA37">
    <cfRule type="containsErrors" dxfId="727" priority="121">
      <formula>ISERROR(AA37)</formula>
    </cfRule>
  </conditionalFormatting>
  <conditionalFormatting sqref="AA8">
    <cfRule type="containsErrors" dxfId="726" priority="120">
      <formula>ISERROR(AA8)</formula>
    </cfRule>
  </conditionalFormatting>
  <conditionalFormatting sqref="AA26">
    <cfRule type="containsErrors" dxfId="725" priority="118">
      <formula>ISERROR(AA26)</formula>
    </cfRule>
  </conditionalFormatting>
  <conditionalFormatting sqref="AC26">
    <cfRule type="containsErrors" dxfId="724" priority="117">
      <formula>ISERROR(AC26)</formula>
    </cfRule>
  </conditionalFormatting>
  <conditionalFormatting sqref="AC23">
    <cfRule type="containsErrors" dxfId="723" priority="116">
      <formula>ISERROR(AC23)</formula>
    </cfRule>
  </conditionalFormatting>
  <conditionalFormatting sqref="AC31">
    <cfRule type="containsErrors" dxfId="722" priority="114">
      <formula>ISERROR(AC31)</formula>
    </cfRule>
  </conditionalFormatting>
  <conditionalFormatting sqref="AC29">
    <cfRule type="containsErrors" dxfId="721" priority="115">
      <formula>ISERROR(AC29)</formula>
    </cfRule>
  </conditionalFormatting>
  <conditionalFormatting sqref="AC37">
    <cfRule type="containsErrors" dxfId="720" priority="113">
      <formula>ISERROR(AC37)</formula>
    </cfRule>
  </conditionalFormatting>
  <conditionalFormatting sqref="AC32">
    <cfRule type="containsErrors" dxfId="719" priority="112">
      <formula>ISERROR(AC32)</formula>
    </cfRule>
  </conditionalFormatting>
  <conditionalFormatting sqref="L9:M9 L14:M14 L16:M16 L18:M20 L11:M12 P11:P12 P18:P20 P16 P14 P9">
    <cfRule type="containsErrors" dxfId="718" priority="101">
      <formula>ISERROR(L9)</formula>
    </cfRule>
  </conditionalFormatting>
  <conditionalFormatting sqref="M29:M36">
    <cfRule type="containsErrors" dxfId="717" priority="105">
      <formula>ISERROR(M29)</formula>
    </cfRule>
  </conditionalFormatting>
  <conditionalFormatting sqref="M8">
    <cfRule type="containsErrors" dxfId="716" priority="103">
      <formula>ISERROR(M8)</formula>
    </cfRule>
  </conditionalFormatting>
  <conditionalFormatting sqref="M21:M22">
    <cfRule type="containsErrors" dxfId="715" priority="109">
      <formula>ISERROR(M21)</formula>
    </cfRule>
  </conditionalFormatting>
  <conditionalFormatting sqref="M9 M11:M20">
    <cfRule type="containsErrors" dxfId="714" priority="110">
      <formula>ISERROR(M9)</formula>
    </cfRule>
  </conditionalFormatting>
  <conditionalFormatting sqref="M23:M25">
    <cfRule type="containsErrors" dxfId="713" priority="108">
      <formula>ISERROR(M23)</formula>
    </cfRule>
  </conditionalFormatting>
  <conditionalFormatting sqref="M28">
    <cfRule type="containsErrors" dxfId="712" priority="107">
      <formula>ISERROR(M28)</formula>
    </cfRule>
  </conditionalFormatting>
  <conditionalFormatting sqref="M27">
    <cfRule type="containsErrors" dxfId="711" priority="106">
      <formula>ISERROR(M27)</formula>
    </cfRule>
  </conditionalFormatting>
  <conditionalFormatting sqref="M37">
    <cfRule type="containsErrors" dxfId="710" priority="104">
      <formula>ISERROR(M37)</formula>
    </cfRule>
  </conditionalFormatting>
  <conditionalFormatting sqref="M26">
    <cfRule type="containsErrors" dxfId="709" priority="102">
      <formula>ISERROR(M26)</formula>
    </cfRule>
  </conditionalFormatting>
  <conditionalFormatting sqref="L23:M25 P23:P25">
    <cfRule type="containsErrors" dxfId="708" priority="99">
      <formula>ISERROR(L23)</formula>
    </cfRule>
  </conditionalFormatting>
  <conditionalFormatting sqref="L28:M28 P28">
    <cfRule type="containsErrors" dxfId="707" priority="98">
      <formula>ISERROR(L28)</formula>
    </cfRule>
  </conditionalFormatting>
  <conditionalFormatting sqref="L21:M22 P21:P22">
    <cfRule type="containsErrors" dxfId="706" priority="100">
      <formula>ISERROR(L21)</formula>
    </cfRule>
  </conditionalFormatting>
  <conditionalFormatting sqref="L27:M27 P27">
    <cfRule type="containsErrors" dxfId="705" priority="97">
      <formula>ISERROR(L27)</formula>
    </cfRule>
  </conditionalFormatting>
  <conditionalFormatting sqref="L29:M29 L31:M36 P31:P36 P29">
    <cfRule type="containsErrors" dxfId="704" priority="96">
      <formula>ISERROR(L29)</formula>
    </cfRule>
  </conditionalFormatting>
  <conditionalFormatting sqref="L26:M26 P26">
    <cfRule type="containsErrors" dxfId="703" priority="95">
      <formula>ISERROR(L26)</formula>
    </cfRule>
  </conditionalFormatting>
  <conditionalFormatting sqref="L8:M8 P8">
    <cfRule type="containsErrors" dxfId="702" priority="94">
      <formula>ISERROR(L8)</formula>
    </cfRule>
  </conditionalFormatting>
  <conditionalFormatting sqref="L13:M13 P13">
    <cfRule type="containsErrors" dxfId="701" priority="93">
      <formula>ISERROR(L13)</formula>
    </cfRule>
  </conditionalFormatting>
  <conditionalFormatting sqref="L15:M15 P15">
    <cfRule type="containsErrors" dxfId="700" priority="92">
      <formula>ISERROR(L15)</formula>
    </cfRule>
  </conditionalFormatting>
  <conditionalFormatting sqref="L17:M17 P17">
    <cfRule type="containsErrors" dxfId="699" priority="91">
      <formula>ISERROR(L17)</formula>
    </cfRule>
  </conditionalFormatting>
  <conditionalFormatting sqref="L30:M30 P30">
    <cfRule type="containsErrors" dxfId="698" priority="90">
      <formula>ISERROR(L30)</formula>
    </cfRule>
  </conditionalFormatting>
  <conditionalFormatting sqref="P9:P20">
    <cfRule type="containsErrors" dxfId="697" priority="88">
      <formula>ISERROR(P9)</formula>
    </cfRule>
  </conditionalFormatting>
  <conditionalFormatting sqref="L37:M37 P37">
    <cfRule type="containsErrors" dxfId="696" priority="89">
      <formula>ISERROR(L37)</formula>
    </cfRule>
  </conditionalFormatting>
  <conditionalFormatting sqref="P29:P36">
    <cfRule type="containsErrors" dxfId="695" priority="83">
      <formula>ISERROR(P29)</formula>
    </cfRule>
  </conditionalFormatting>
  <conditionalFormatting sqref="P8">
    <cfRule type="containsErrors" dxfId="694" priority="81">
      <formula>ISERROR(P8)</formula>
    </cfRule>
  </conditionalFormatting>
  <conditionalFormatting sqref="P21:P22">
    <cfRule type="containsErrors" dxfId="693" priority="87">
      <formula>ISERROR(P21)</formula>
    </cfRule>
  </conditionalFormatting>
  <conditionalFormatting sqref="P23:P25">
    <cfRule type="containsErrors" dxfId="692" priority="86">
      <formula>ISERROR(P23)</formula>
    </cfRule>
  </conditionalFormatting>
  <conditionalFormatting sqref="P28">
    <cfRule type="containsErrors" dxfId="691" priority="85">
      <formula>ISERROR(P28)</formula>
    </cfRule>
  </conditionalFormatting>
  <conditionalFormatting sqref="P27">
    <cfRule type="containsErrors" dxfId="690" priority="84">
      <formula>ISERROR(P27)</formula>
    </cfRule>
  </conditionalFormatting>
  <conditionalFormatting sqref="P37">
    <cfRule type="containsErrors" dxfId="689" priority="82">
      <formula>ISERROR(P37)</formula>
    </cfRule>
  </conditionalFormatting>
  <conditionalFormatting sqref="P26">
    <cfRule type="containsErrors" dxfId="688" priority="80">
      <formula>ISERROR(P26)</formula>
    </cfRule>
  </conditionalFormatting>
  <conditionalFormatting sqref="L10:M10 P10">
    <cfRule type="containsErrors" dxfId="687" priority="79">
      <formula>ISERROR(L10)</formula>
    </cfRule>
  </conditionalFormatting>
  <conditionalFormatting sqref="L9:L20">
    <cfRule type="containsErrors" dxfId="686" priority="68">
      <formula>ISERROR(L9)</formula>
    </cfRule>
  </conditionalFormatting>
  <conditionalFormatting sqref="P29:P36">
    <cfRule type="containsErrors" dxfId="685" priority="72">
      <formula>ISERROR(P29)</formula>
    </cfRule>
  </conditionalFormatting>
  <conditionalFormatting sqref="P9:P20">
    <cfRule type="containsErrors" dxfId="684" priority="77">
      <formula>ISERROR(P9)</formula>
    </cfRule>
  </conditionalFormatting>
  <conditionalFormatting sqref="P8">
    <cfRule type="containsErrors" dxfId="683" priority="70">
      <formula>ISERROR(P8)</formula>
    </cfRule>
  </conditionalFormatting>
  <conditionalFormatting sqref="P21:P22">
    <cfRule type="containsErrors" dxfId="682" priority="76">
      <formula>ISERROR(P21)</formula>
    </cfRule>
  </conditionalFormatting>
  <conditionalFormatting sqref="P23:P25">
    <cfRule type="containsErrors" dxfId="681" priority="75">
      <formula>ISERROR(P23)</formula>
    </cfRule>
  </conditionalFormatting>
  <conditionalFormatting sqref="P28">
    <cfRule type="containsErrors" dxfId="680" priority="74">
      <formula>ISERROR(P28)</formula>
    </cfRule>
  </conditionalFormatting>
  <conditionalFormatting sqref="P27">
    <cfRule type="containsErrors" dxfId="679" priority="73">
      <formula>ISERROR(P27)</formula>
    </cfRule>
  </conditionalFormatting>
  <conditionalFormatting sqref="P37">
    <cfRule type="containsErrors" dxfId="678" priority="71">
      <formula>ISERROR(P37)</formula>
    </cfRule>
  </conditionalFormatting>
  <conditionalFormatting sqref="P26">
    <cfRule type="containsErrors" dxfId="677" priority="69">
      <formula>ISERROR(P26)</formula>
    </cfRule>
  </conditionalFormatting>
  <conditionalFormatting sqref="L29:L36">
    <cfRule type="containsErrors" dxfId="676" priority="63">
      <formula>ISERROR(L29)</formula>
    </cfRule>
  </conditionalFormatting>
  <conditionalFormatting sqref="L8">
    <cfRule type="containsErrors" dxfId="675" priority="61">
      <formula>ISERROR(L8)</formula>
    </cfRule>
  </conditionalFormatting>
  <conditionalFormatting sqref="L23:L25">
    <cfRule type="containsErrors" dxfId="674" priority="66">
      <formula>ISERROR(L23)</formula>
    </cfRule>
  </conditionalFormatting>
  <conditionalFormatting sqref="L21:L22">
    <cfRule type="containsErrors" dxfId="673" priority="67">
      <formula>ISERROR(L21)</formula>
    </cfRule>
  </conditionalFormatting>
  <conditionalFormatting sqref="L28">
    <cfRule type="containsErrors" dxfId="672" priority="65">
      <formula>ISERROR(L28)</formula>
    </cfRule>
  </conditionalFormatting>
  <conditionalFormatting sqref="L27">
    <cfRule type="containsErrors" dxfId="671" priority="64">
      <formula>ISERROR(L27)</formula>
    </cfRule>
  </conditionalFormatting>
  <conditionalFormatting sqref="L37">
    <cfRule type="containsErrors" dxfId="670" priority="62">
      <formula>ISERROR(L37)</formula>
    </cfRule>
  </conditionalFormatting>
  <conditionalFormatting sqref="L26">
    <cfRule type="containsErrors" dxfId="669" priority="60">
      <formula>ISERROR(L26)</formula>
    </cfRule>
  </conditionalFormatting>
  <conditionalFormatting sqref="N11:N12 N18:N20 N16 N14 N9">
    <cfRule type="containsErrors" dxfId="668" priority="59">
      <formula>ISERROR(N9)</formula>
    </cfRule>
  </conditionalFormatting>
  <conditionalFormatting sqref="N23:N25">
    <cfRule type="containsErrors" dxfId="667" priority="57">
      <formula>ISERROR(N23)</formula>
    </cfRule>
  </conditionalFormatting>
  <conditionalFormatting sqref="N28">
    <cfRule type="containsErrors" dxfId="666" priority="56">
      <formula>ISERROR(N28)</formula>
    </cfRule>
  </conditionalFormatting>
  <conditionalFormatting sqref="N21:N22">
    <cfRule type="containsErrors" dxfId="665" priority="58">
      <formula>ISERROR(N21)</formula>
    </cfRule>
  </conditionalFormatting>
  <conditionalFormatting sqref="N27">
    <cfRule type="containsErrors" dxfId="664" priority="55">
      <formula>ISERROR(N27)</formula>
    </cfRule>
  </conditionalFormatting>
  <conditionalFormatting sqref="N31:N36 N29">
    <cfRule type="containsErrors" dxfId="663" priority="54">
      <formula>ISERROR(N29)</formula>
    </cfRule>
  </conditionalFormatting>
  <conditionalFormatting sqref="N26">
    <cfRule type="containsErrors" dxfId="662" priority="53">
      <formula>ISERROR(N26)</formula>
    </cfRule>
  </conditionalFormatting>
  <conditionalFormatting sqref="N8">
    <cfRule type="containsErrors" dxfId="661" priority="52">
      <formula>ISERROR(N8)</formula>
    </cfRule>
  </conditionalFormatting>
  <conditionalFormatting sqref="N13">
    <cfRule type="containsErrors" dxfId="660" priority="51">
      <formula>ISERROR(N13)</formula>
    </cfRule>
  </conditionalFormatting>
  <conditionalFormatting sqref="N15">
    <cfRule type="containsErrors" dxfId="659" priority="50">
      <formula>ISERROR(N15)</formula>
    </cfRule>
  </conditionalFormatting>
  <conditionalFormatting sqref="N17">
    <cfRule type="containsErrors" dxfId="658" priority="49">
      <formula>ISERROR(N17)</formula>
    </cfRule>
  </conditionalFormatting>
  <conditionalFormatting sqref="N30">
    <cfRule type="containsErrors" dxfId="657" priority="48">
      <formula>ISERROR(N30)</formula>
    </cfRule>
  </conditionalFormatting>
  <conditionalFormatting sqref="N37">
    <cfRule type="containsErrors" dxfId="656" priority="47">
      <formula>ISERROR(N37)</formula>
    </cfRule>
  </conditionalFormatting>
  <conditionalFormatting sqref="N10">
    <cfRule type="containsErrors" dxfId="655" priority="46">
      <formula>ISERROR(N10)</formula>
    </cfRule>
  </conditionalFormatting>
  <conditionalFormatting sqref="V7">
    <cfRule type="containsErrors" dxfId="654" priority="35">
      <formula>ISERROR(V7)</formula>
    </cfRule>
  </conditionalFormatting>
  <conditionalFormatting sqref="N29:N36">
    <cfRule type="containsErrors" dxfId="653" priority="39">
      <formula>ISERROR(N29)</formula>
    </cfRule>
  </conditionalFormatting>
  <conditionalFormatting sqref="N9:N20">
    <cfRule type="containsErrors" dxfId="652" priority="44">
      <formula>ISERROR(N9)</formula>
    </cfRule>
  </conditionalFormatting>
  <conditionalFormatting sqref="N8">
    <cfRule type="containsErrors" dxfId="651" priority="37">
      <formula>ISERROR(N8)</formula>
    </cfRule>
  </conditionalFormatting>
  <conditionalFormatting sqref="N21:N22">
    <cfRule type="containsErrors" dxfId="650" priority="43">
      <formula>ISERROR(N21)</formula>
    </cfRule>
  </conditionalFormatting>
  <conditionalFormatting sqref="N23:N25">
    <cfRule type="containsErrors" dxfId="649" priority="42">
      <formula>ISERROR(N23)</formula>
    </cfRule>
  </conditionalFormatting>
  <conditionalFormatting sqref="N28">
    <cfRule type="containsErrors" dxfId="648" priority="41">
      <formula>ISERROR(N28)</formula>
    </cfRule>
  </conditionalFormatting>
  <conditionalFormatting sqref="N27">
    <cfRule type="containsErrors" dxfId="647" priority="40">
      <formula>ISERROR(N27)</formula>
    </cfRule>
  </conditionalFormatting>
  <conditionalFormatting sqref="N37">
    <cfRule type="containsErrors" dxfId="646" priority="38">
      <formula>ISERROR(N37)</formula>
    </cfRule>
  </conditionalFormatting>
  <conditionalFormatting sqref="N26">
    <cfRule type="containsErrors" dxfId="645" priority="36">
      <formula>ISERROR(N26)</formula>
    </cfRule>
  </conditionalFormatting>
  <conditionalFormatting sqref="Q7 S7">
    <cfRule type="containsErrors" dxfId="644" priority="34">
      <formula>ISERROR(Q7)</formula>
    </cfRule>
  </conditionalFormatting>
  <conditionalFormatting sqref="C7:G7 I7:K7">
    <cfRule type="containsErrors" dxfId="643" priority="33">
      <formula>ISERROR(C7)</formula>
    </cfRule>
  </conditionalFormatting>
  <conditionalFormatting sqref="X7">
    <cfRule type="containsErrors" dxfId="642" priority="32">
      <formula>ISERROR(X7)</formula>
    </cfRule>
  </conditionalFormatting>
  <conditionalFormatting sqref="H7">
    <cfRule type="containsErrors" dxfId="641" priority="31">
      <formula>ISERROR(H7)</formula>
    </cfRule>
  </conditionalFormatting>
  <conditionalFormatting sqref="AA7">
    <cfRule type="containsErrors" dxfId="640" priority="30">
      <formula>ISERROR(AA7)</formula>
    </cfRule>
  </conditionalFormatting>
  <conditionalFormatting sqref="AC7">
    <cfRule type="containsErrors" dxfId="639" priority="29">
      <formula>ISERROR(AC7)</formula>
    </cfRule>
  </conditionalFormatting>
  <conditionalFormatting sqref="M7 O7:P7">
    <cfRule type="containsErrors" dxfId="638" priority="28">
      <formula>ISERROR(M7)</formula>
    </cfRule>
  </conditionalFormatting>
  <conditionalFormatting sqref="L7">
    <cfRule type="containsErrors" dxfId="637" priority="27">
      <formula>ISERROR(L7)</formula>
    </cfRule>
  </conditionalFormatting>
  <conditionalFormatting sqref="N7">
    <cfRule type="containsErrors" dxfId="636" priority="26">
      <formula>ISERROR(N7)</formula>
    </cfRule>
  </conditionalFormatting>
  <conditionalFormatting sqref="O11:O12 O18:O20 O16 O14 O9">
    <cfRule type="containsErrors" dxfId="635" priority="25">
      <formula>ISERROR(O9)</formula>
    </cfRule>
  </conditionalFormatting>
  <conditionalFormatting sqref="O23:O25">
    <cfRule type="containsErrors" dxfId="634" priority="23">
      <formula>ISERROR(O23)</formula>
    </cfRule>
  </conditionalFormatting>
  <conditionalFormatting sqref="O28">
    <cfRule type="containsErrors" dxfId="633" priority="22">
      <formula>ISERROR(O28)</formula>
    </cfRule>
  </conditionalFormatting>
  <conditionalFormatting sqref="O21:O22">
    <cfRule type="containsErrors" dxfId="632" priority="24">
      <formula>ISERROR(O21)</formula>
    </cfRule>
  </conditionalFormatting>
  <conditionalFormatting sqref="O27">
    <cfRule type="containsErrors" dxfId="631" priority="21">
      <formula>ISERROR(O27)</formula>
    </cfRule>
  </conditionalFormatting>
  <conditionalFormatting sqref="O31:O36 O29">
    <cfRule type="containsErrors" dxfId="630" priority="20">
      <formula>ISERROR(O29)</formula>
    </cfRule>
  </conditionalFormatting>
  <conditionalFormatting sqref="O26">
    <cfRule type="containsErrors" dxfId="629" priority="19">
      <formula>ISERROR(O26)</formula>
    </cfRule>
  </conditionalFormatting>
  <conditionalFormatting sqref="O29:O36">
    <cfRule type="containsErrors" dxfId="628" priority="13">
      <formula>ISERROR(O29)</formula>
    </cfRule>
  </conditionalFormatting>
  <conditionalFormatting sqref="O8">
    <cfRule type="containsErrors" dxfId="627" priority="11">
      <formula>ISERROR(O8)</formula>
    </cfRule>
  </conditionalFormatting>
  <conditionalFormatting sqref="O21:O22">
    <cfRule type="containsErrors" dxfId="626" priority="17">
      <formula>ISERROR(O21)</formula>
    </cfRule>
  </conditionalFormatting>
  <conditionalFormatting sqref="O9 O11:O20">
    <cfRule type="containsErrors" dxfId="625" priority="18">
      <formula>ISERROR(O9)</formula>
    </cfRule>
  </conditionalFormatting>
  <conditionalFormatting sqref="O23:O25">
    <cfRule type="containsErrors" dxfId="624" priority="16">
      <formula>ISERROR(O23)</formula>
    </cfRule>
  </conditionalFormatting>
  <conditionalFormatting sqref="O28">
    <cfRule type="containsErrors" dxfId="623" priority="15">
      <formula>ISERROR(O28)</formula>
    </cfRule>
  </conditionalFormatting>
  <conditionalFormatting sqref="O27">
    <cfRule type="containsErrors" dxfId="622" priority="14">
      <formula>ISERROR(O27)</formula>
    </cfRule>
  </conditionalFormatting>
  <conditionalFormatting sqref="O37">
    <cfRule type="containsErrors" dxfId="621" priority="12">
      <formula>ISERROR(O37)</formula>
    </cfRule>
  </conditionalFormatting>
  <conditionalFormatting sqref="O26">
    <cfRule type="containsErrors" dxfId="620" priority="10">
      <formula>ISERROR(O26)</formula>
    </cfRule>
  </conditionalFormatting>
  <conditionalFormatting sqref="O8">
    <cfRule type="containsErrors" dxfId="619" priority="9">
      <formula>ISERROR(O8)</formula>
    </cfRule>
  </conditionalFormatting>
  <conditionalFormatting sqref="O13">
    <cfRule type="containsErrors" dxfId="618" priority="8">
      <formula>ISERROR(O13)</formula>
    </cfRule>
  </conditionalFormatting>
  <conditionalFormatting sqref="O15">
    <cfRule type="containsErrors" dxfId="617" priority="7">
      <formula>ISERROR(O15)</formula>
    </cfRule>
  </conditionalFormatting>
  <conditionalFormatting sqref="O17">
    <cfRule type="containsErrors" dxfId="616" priority="6">
      <formula>ISERROR(O17)</formula>
    </cfRule>
  </conditionalFormatting>
  <conditionalFormatting sqref="O30">
    <cfRule type="containsErrors" dxfId="615" priority="5">
      <formula>ISERROR(O30)</formula>
    </cfRule>
  </conditionalFormatting>
  <conditionalFormatting sqref="O37">
    <cfRule type="containsErrors" dxfId="614" priority="4">
      <formula>ISERROR(O37)</formula>
    </cfRule>
  </conditionalFormatting>
  <conditionalFormatting sqref="O10">
    <cfRule type="containsErrors" dxfId="613" priority="3">
      <formula>ISERROR(O10)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ignoredErrors>
    <ignoredError sqref="E6"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AF40"/>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172</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161</v>
      </c>
      <c r="B6" s="31"/>
      <c r="C6" s="339">
        <v>2017</v>
      </c>
      <c r="D6" s="2"/>
      <c r="E6" s="399" t="s">
        <v>13</v>
      </c>
      <c r="F6" s="399"/>
      <c r="G6" s="403"/>
      <c r="H6" s="1"/>
      <c r="I6" s="399" t="s">
        <v>19</v>
      </c>
      <c r="J6" s="399"/>
      <c r="K6" s="399"/>
      <c r="L6" s="1"/>
      <c r="M6" s="399" t="s">
        <v>367</v>
      </c>
      <c r="N6" s="399"/>
      <c r="O6" s="399"/>
      <c r="P6" s="399"/>
      <c r="Q6" s="1"/>
      <c r="R6" s="400" t="s">
        <v>135</v>
      </c>
      <c r="S6" s="400"/>
      <c r="T6" s="400"/>
      <c r="U6" s="400"/>
      <c r="V6" s="147"/>
      <c r="W6" s="400" t="s">
        <v>136</v>
      </c>
      <c r="X6" s="400"/>
      <c r="Y6" s="400"/>
      <c r="Z6" s="400"/>
      <c r="AA6" s="147"/>
      <c r="AB6" s="400" t="s">
        <v>366</v>
      </c>
      <c r="AC6" s="400"/>
      <c r="AD6" s="400"/>
      <c r="AE6" s="400"/>
      <c r="AF6" s="3"/>
    </row>
    <row r="7" spans="1:32" ht="15" customHeight="1">
      <c r="A7" s="148" t="s">
        <v>94</v>
      </c>
      <c r="B7" s="5"/>
      <c r="C7" s="6" t="s">
        <v>88</v>
      </c>
      <c r="D7" s="8"/>
      <c r="E7" s="134" t="s">
        <v>147</v>
      </c>
      <c r="F7" s="134" t="s">
        <v>148</v>
      </c>
      <c r="G7" s="134" t="s">
        <v>88</v>
      </c>
      <c r="H7" s="5"/>
      <c r="I7" s="134" t="s">
        <v>147</v>
      </c>
      <c r="J7" s="7" t="s">
        <v>148</v>
      </c>
      <c r="K7" s="342" t="s">
        <v>88</v>
      </c>
      <c r="L7" s="5"/>
      <c r="M7" s="134" t="s">
        <v>143</v>
      </c>
      <c r="N7" s="7" t="s">
        <v>147</v>
      </c>
      <c r="O7" s="342"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-4.1055799999999998</v>
      </c>
      <c r="D8" s="284"/>
      <c r="E8" s="13">
        <v>29.518857489999998</v>
      </c>
      <c r="F8" s="13">
        <v>31.9254061</v>
      </c>
      <c r="G8" s="13">
        <v>34.156525639999998</v>
      </c>
      <c r="H8" s="284"/>
      <c r="I8" s="13">
        <v>29.247655030000001</v>
      </c>
      <c r="J8" s="13">
        <v>31.191070310000004</v>
      </c>
      <c r="K8" s="13">
        <v>33.378396080000002</v>
      </c>
      <c r="L8" s="284"/>
      <c r="M8" s="13">
        <v>31.880810259999997</v>
      </c>
      <c r="N8" s="13">
        <v>33.974164179999995</v>
      </c>
      <c r="O8" s="364">
        <v>36.205369349999998</v>
      </c>
      <c r="P8" s="13"/>
      <c r="Q8" s="29"/>
      <c r="R8" s="13">
        <v>19.629918339999996</v>
      </c>
      <c r="S8" s="13">
        <v>9.8889391500000023</v>
      </c>
      <c r="T8" s="13">
        <v>2.4065486100000015</v>
      </c>
      <c r="U8" s="13">
        <v>2.2311195399999981</v>
      </c>
      <c r="V8" s="29"/>
      <c r="W8" s="13">
        <v>27.216711740000004</v>
      </c>
      <c r="X8" s="13">
        <v>2.0309432899999962</v>
      </c>
      <c r="Y8" s="13">
        <v>1.9434152800000035</v>
      </c>
      <c r="Z8" s="13">
        <v>2.1873257699999975</v>
      </c>
      <c r="AA8" s="29"/>
      <c r="AB8" s="13">
        <f>+M8</f>
        <v>31.880810259999997</v>
      </c>
      <c r="AC8" s="13">
        <v>2.0933539199999984</v>
      </c>
      <c r="AD8" s="364">
        <v>2.2312051700000026</v>
      </c>
      <c r="AE8" s="13"/>
      <c r="AF8" s="29"/>
    </row>
    <row r="9" spans="1:32" ht="15" customHeight="1">
      <c r="A9" s="180" t="s">
        <v>0</v>
      </c>
      <c r="B9" s="101"/>
      <c r="C9" s="281">
        <v>-3.4798200000000001</v>
      </c>
      <c r="D9" s="282"/>
      <c r="E9" s="281">
        <v>29.751619549999997</v>
      </c>
      <c r="F9" s="281">
        <v>32.0863181</v>
      </c>
      <c r="G9" s="281">
        <v>34.277056289999997</v>
      </c>
      <c r="H9" s="282"/>
      <c r="I9" s="281">
        <v>29.467399620000002</v>
      </c>
      <c r="J9" s="281">
        <v>31.497319620000003</v>
      </c>
      <c r="K9" s="281">
        <v>33.71070306</v>
      </c>
      <c r="L9" s="282"/>
      <c r="M9" s="281">
        <v>31.947522909999996</v>
      </c>
      <c r="N9" s="281">
        <v>34.110355769999998</v>
      </c>
      <c r="O9" s="380">
        <v>36.385396149999998</v>
      </c>
      <c r="P9" s="281"/>
      <c r="Q9" s="27"/>
      <c r="R9" s="281">
        <v>19.918232939999996</v>
      </c>
      <c r="S9" s="281">
        <v>9.8333866100000016</v>
      </c>
      <c r="T9" s="281">
        <v>2.3346985500000024</v>
      </c>
      <c r="U9" s="281">
        <v>2.1907381899999976</v>
      </c>
      <c r="V9" s="27"/>
      <c r="W9" s="281">
        <v>27.409867020000004</v>
      </c>
      <c r="X9" s="281">
        <v>2.0575325999999983</v>
      </c>
      <c r="Y9" s="281">
        <v>2.0299200000000006</v>
      </c>
      <c r="Z9" s="281">
        <v>2.2133834399999976</v>
      </c>
      <c r="AA9" s="27"/>
      <c r="AB9" s="281">
        <f t="shared" ref="AB9:AB17" si="0">+M9</f>
        <v>31.947522909999996</v>
      </c>
      <c r="AC9" s="281">
        <v>2.1628328600000017</v>
      </c>
      <c r="AD9" s="380">
        <v>2.2750403800000001</v>
      </c>
      <c r="AE9" s="281"/>
      <c r="AF9" s="27"/>
    </row>
    <row r="10" spans="1:32" ht="15" customHeight="1">
      <c r="A10" s="180" t="s">
        <v>72</v>
      </c>
      <c r="B10" s="101"/>
      <c r="C10" s="285">
        <v>0</v>
      </c>
      <c r="D10" s="282"/>
      <c r="E10" s="281">
        <v>37.281380840000011</v>
      </c>
      <c r="F10" s="281">
        <v>41.481000000000002</v>
      </c>
      <c r="G10" s="281">
        <v>44.931634679999966</v>
      </c>
      <c r="H10" s="282"/>
      <c r="I10" s="281">
        <v>32.398857939999999</v>
      </c>
      <c r="J10" s="281">
        <v>35.777860000000004</v>
      </c>
      <c r="K10" s="281">
        <v>39.208130000000004</v>
      </c>
      <c r="L10" s="282"/>
      <c r="M10" s="281">
        <v>33.235210000000002</v>
      </c>
      <c r="N10" s="281">
        <v>36.535539999999997</v>
      </c>
      <c r="O10" s="380">
        <v>39.895329999999994</v>
      </c>
      <c r="P10" s="281"/>
      <c r="Q10" s="27"/>
      <c r="R10" s="281">
        <v>25.58838729</v>
      </c>
      <c r="S10" s="281">
        <v>11.692993550000011</v>
      </c>
      <c r="T10" s="281">
        <v>4.1996191599999904</v>
      </c>
      <c r="U10" s="281">
        <v>3.4506346799999648</v>
      </c>
      <c r="V10" s="27"/>
      <c r="W10" s="281">
        <v>28.860035500000006</v>
      </c>
      <c r="X10" s="281">
        <v>3.5388224399999935</v>
      </c>
      <c r="Y10" s="281">
        <v>3.3790020600000048</v>
      </c>
      <c r="Z10" s="281">
        <v>3.4302700000000002</v>
      </c>
      <c r="AA10" s="27"/>
      <c r="AB10" s="281">
        <f t="shared" si="0"/>
        <v>33.235210000000002</v>
      </c>
      <c r="AC10" s="281">
        <v>3.3003299999999953</v>
      </c>
      <c r="AD10" s="380">
        <v>3.3597899999999967</v>
      </c>
      <c r="AE10" s="281"/>
      <c r="AF10" s="27"/>
    </row>
    <row r="11" spans="1:32" ht="15" customHeight="1">
      <c r="A11" s="180" t="s">
        <v>1</v>
      </c>
      <c r="B11" s="101"/>
      <c r="C11" s="281">
        <v>-0.62575999999999998</v>
      </c>
      <c r="D11" s="282"/>
      <c r="E11" s="281">
        <v>-0.23276206000000005</v>
      </c>
      <c r="F11" s="281">
        <v>-0.160912</v>
      </c>
      <c r="G11" s="281">
        <v>-0.12053065000000002</v>
      </c>
      <c r="H11" s="282"/>
      <c r="I11" s="281">
        <v>-0.21974458999999996</v>
      </c>
      <c r="J11" s="281">
        <v>-0.30624931</v>
      </c>
      <c r="K11" s="281">
        <v>-0.33230697999999997</v>
      </c>
      <c r="L11" s="282"/>
      <c r="M11" s="281">
        <v>-6.6712649999999998E-2</v>
      </c>
      <c r="N11" s="281">
        <v>-0.13619159</v>
      </c>
      <c r="O11" s="380">
        <v>-0.18002679999999999</v>
      </c>
      <c r="P11" s="281"/>
      <c r="Q11" s="27"/>
      <c r="R11" s="281">
        <v>-0.28831459999999998</v>
      </c>
      <c r="S11" s="281">
        <v>5.5552539999999928E-2</v>
      </c>
      <c r="T11" s="281">
        <v>7.1850060000000049E-2</v>
      </c>
      <c r="U11" s="281">
        <v>4.0381349999999983E-2</v>
      </c>
      <c r="V11" s="27"/>
      <c r="W11" s="281">
        <v>-0.19315527999999998</v>
      </c>
      <c r="X11" s="281">
        <v>-2.6589309999999977E-2</v>
      </c>
      <c r="Y11" s="281">
        <v>-8.6504720000000035E-2</v>
      </c>
      <c r="Z11" s="281">
        <v>-2.6057669999999977E-2</v>
      </c>
      <c r="AA11" s="27"/>
      <c r="AB11" s="281">
        <f t="shared" si="0"/>
        <v>-6.6712649999999998E-2</v>
      </c>
      <c r="AC11" s="281">
        <v>-6.9478940000000003E-2</v>
      </c>
      <c r="AD11" s="380">
        <v>-4.3835209999999986E-2</v>
      </c>
      <c r="AE11" s="281"/>
      <c r="AF11" s="27"/>
    </row>
    <row r="12" spans="1:32" ht="15" customHeight="1">
      <c r="A12" s="125" t="s">
        <v>137</v>
      </c>
      <c r="B12" s="101"/>
      <c r="C12" s="285">
        <v>203.34540000000001</v>
      </c>
      <c r="D12" s="282"/>
      <c r="E12" s="281">
        <v>61.401582579999996</v>
      </c>
      <c r="F12" s="281">
        <v>61.330506999999997</v>
      </c>
      <c r="G12" s="281">
        <v>86.293284</v>
      </c>
      <c r="H12" s="282"/>
      <c r="I12" s="281">
        <v>-1.5738486099999995</v>
      </c>
      <c r="J12" s="281">
        <v>-1.64445573</v>
      </c>
      <c r="K12" s="281">
        <v>-134.23779261999999</v>
      </c>
      <c r="L12" s="282"/>
      <c r="M12" s="281">
        <v>2.2602896199999996</v>
      </c>
      <c r="N12" s="281">
        <v>-75.861963379999992</v>
      </c>
      <c r="O12" s="380">
        <v>-75.335329979999997</v>
      </c>
      <c r="P12" s="281"/>
      <c r="Q12" s="27"/>
      <c r="R12" s="281">
        <v>61.198028739999998</v>
      </c>
      <c r="S12" s="281">
        <v>0.20355383999999788</v>
      </c>
      <c r="T12" s="281">
        <v>-7.1075579999998695E-2</v>
      </c>
      <c r="U12" s="281">
        <v>24.962777000000003</v>
      </c>
      <c r="V12" s="27"/>
      <c r="W12" s="281">
        <v>-0.24440901999999995</v>
      </c>
      <c r="X12" s="281">
        <v>-1.3294395899999996</v>
      </c>
      <c r="Y12" s="281">
        <v>-7.0607120000000467E-2</v>
      </c>
      <c r="Z12" s="281">
        <v>-132.59333688999999</v>
      </c>
      <c r="AA12" s="27"/>
      <c r="AB12" s="281">
        <f t="shared" si="0"/>
        <v>2.2602896199999996</v>
      </c>
      <c r="AC12" s="281">
        <v>-78.122252999999986</v>
      </c>
      <c r="AD12" s="380">
        <v>0.52663339999999437</v>
      </c>
      <c r="AE12" s="281"/>
      <c r="AF12" s="27"/>
    </row>
    <row r="13" spans="1:32" ht="15" customHeight="1">
      <c r="A13" s="126" t="s">
        <v>2</v>
      </c>
      <c r="B13" s="105"/>
      <c r="C13" s="283">
        <v>199.23982000000001</v>
      </c>
      <c r="D13" s="284"/>
      <c r="E13" s="283">
        <v>90.920440069999998</v>
      </c>
      <c r="F13" s="283">
        <v>93.255913100000001</v>
      </c>
      <c r="G13" s="283">
        <v>120.44980964</v>
      </c>
      <c r="H13" s="284"/>
      <c r="I13" s="283">
        <v>27.673806420000002</v>
      </c>
      <c r="J13" s="283">
        <v>29.546614580000004</v>
      </c>
      <c r="K13" s="283">
        <v>-100.85939653999999</v>
      </c>
      <c r="L13" s="284"/>
      <c r="M13" s="283">
        <v>34.141099879999999</v>
      </c>
      <c r="N13" s="283">
        <v>-41.887799199999996</v>
      </c>
      <c r="O13" s="381">
        <v>-39.129960629999999</v>
      </c>
      <c r="P13" s="283"/>
      <c r="Q13" s="29"/>
      <c r="R13" s="283">
        <v>80.827947080000001</v>
      </c>
      <c r="S13" s="283">
        <v>10.092492989999997</v>
      </c>
      <c r="T13" s="283">
        <v>2.3354730300000028</v>
      </c>
      <c r="U13" s="283">
        <v>27.193896539999997</v>
      </c>
      <c r="V13" s="29"/>
      <c r="W13" s="283">
        <v>26.972302720000005</v>
      </c>
      <c r="X13" s="283">
        <v>0.7015036999999964</v>
      </c>
      <c r="Y13" s="283">
        <v>1.8728081600000017</v>
      </c>
      <c r="Z13" s="283">
        <v>-130.40601111999999</v>
      </c>
      <c r="AA13" s="29"/>
      <c r="AB13" s="283">
        <f t="shared" si="0"/>
        <v>34.141099879999999</v>
      </c>
      <c r="AC13" s="283">
        <v>-76.028899080000002</v>
      </c>
      <c r="AD13" s="381">
        <v>2.757838569999997</v>
      </c>
      <c r="AE13" s="283"/>
      <c r="AF13" s="29"/>
    </row>
    <row r="14" spans="1:32" ht="15" customHeight="1">
      <c r="A14" s="127" t="s">
        <v>3</v>
      </c>
      <c r="B14" s="105"/>
      <c r="C14" s="283">
        <v>-45.41919</v>
      </c>
      <c r="D14" s="284"/>
      <c r="E14" s="283">
        <v>-22.420955039999999</v>
      </c>
      <c r="F14" s="283">
        <v>-33.904657</v>
      </c>
      <c r="G14" s="283">
        <v>-41.428343989999995</v>
      </c>
      <c r="H14" s="284"/>
      <c r="I14" s="283">
        <v>-20.085675869999999</v>
      </c>
      <c r="J14" s="283">
        <v>-30.412296909999998</v>
      </c>
      <c r="K14" s="283">
        <v>-40.469548009999997</v>
      </c>
      <c r="L14" s="284"/>
      <c r="M14" s="283">
        <v>-9.3321379400000009</v>
      </c>
      <c r="N14" s="283">
        <v>-16.892340130000001</v>
      </c>
      <c r="O14" s="381">
        <v>-25.98813015</v>
      </c>
      <c r="P14" s="283"/>
      <c r="Q14" s="29"/>
      <c r="R14" s="283">
        <v>-11.484178459999999</v>
      </c>
      <c r="S14" s="283">
        <v>-10.93677658</v>
      </c>
      <c r="T14" s="283">
        <v>-11.483701960000001</v>
      </c>
      <c r="U14" s="283">
        <v>-7.5236869899999945</v>
      </c>
      <c r="V14" s="29"/>
      <c r="W14" s="283">
        <v>-10.574126939999999</v>
      </c>
      <c r="X14" s="283">
        <v>-9.51154893</v>
      </c>
      <c r="Y14" s="283">
        <v>-10.326621039999999</v>
      </c>
      <c r="Z14" s="283">
        <v>-10.057251099999998</v>
      </c>
      <c r="AA14" s="29"/>
      <c r="AB14" s="283">
        <f t="shared" si="0"/>
        <v>-9.3321379400000009</v>
      </c>
      <c r="AC14" s="283">
        <v>-7.56020219</v>
      </c>
      <c r="AD14" s="381">
        <v>-9.095790019999999</v>
      </c>
      <c r="AE14" s="283"/>
      <c r="AF14" s="29"/>
    </row>
    <row r="15" spans="1:32" ht="15" customHeight="1">
      <c r="A15" s="127" t="s">
        <v>73</v>
      </c>
      <c r="B15" s="105"/>
      <c r="C15" s="283">
        <v>153.82062999999999</v>
      </c>
      <c r="D15" s="284"/>
      <c r="E15" s="283">
        <v>68.499485030000002</v>
      </c>
      <c r="F15" s="283">
        <v>59.351256100000001</v>
      </c>
      <c r="G15" s="283">
        <v>79.02146565000001</v>
      </c>
      <c r="H15" s="284"/>
      <c r="I15" s="283">
        <v>7.5881305500000025</v>
      </c>
      <c r="J15" s="283">
        <v>-0.86568232999999495</v>
      </c>
      <c r="K15" s="283">
        <v>-141.32894454999999</v>
      </c>
      <c r="L15" s="284"/>
      <c r="M15" s="283">
        <v>24.808961939999996</v>
      </c>
      <c r="N15" s="283">
        <v>-58.780139329999997</v>
      </c>
      <c r="O15" s="381">
        <v>-65.118090780000003</v>
      </c>
      <c r="P15" s="283"/>
      <c r="Q15" s="29"/>
      <c r="R15" s="283">
        <v>69.343768620000006</v>
      </c>
      <c r="S15" s="283">
        <v>-0.84428359000000341</v>
      </c>
      <c r="T15" s="283">
        <v>-9.1482289300000019</v>
      </c>
      <c r="U15" s="283">
        <v>19.67020955000001</v>
      </c>
      <c r="V15" s="29"/>
      <c r="W15" s="283">
        <v>16.398175780000006</v>
      </c>
      <c r="X15" s="283">
        <v>-8.8100452300000036</v>
      </c>
      <c r="Y15" s="283">
        <v>-8.4538128799999974</v>
      </c>
      <c r="Z15" s="283">
        <v>-140.46326221999999</v>
      </c>
      <c r="AA15" s="29"/>
      <c r="AB15" s="283">
        <f t="shared" si="0"/>
        <v>24.808961939999996</v>
      </c>
      <c r="AC15" s="283">
        <v>-83.589101269999986</v>
      </c>
      <c r="AD15" s="381">
        <v>-6.3379514500000056</v>
      </c>
      <c r="AE15" s="283"/>
      <c r="AF15" s="29"/>
    </row>
    <row r="16" spans="1:32" ht="12.75" customHeight="1">
      <c r="A16" s="125" t="s">
        <v>74</v>
      </c>
      <c r="B16" s="101"/>
      <c r="C16" s="281">
        <v>9.5640000000000003E-2</v>
      </c>
      <c r="D16" s="282"/>
      <c r="E16" s="281">
        <v>0.17747239000000001</v>
      </c>
      <c r="F16" s="281">
        <v>0.16763210000000001</v>
      </c>
      <c r="G16" s="281">
        <v>-1.12806564</v>
      </c>
      <c r="H16" s="282"/>
      <c r="I16" s="281">
        <v>7.7887390000000029E-2</v>
      </c>
      <c r="J16" s="281">
        <v>0.43032476999999997</v>
      </c>
      <c r="K16" s="281">
        <v>0.44660205000000003</v>
      </c>
      <c r="L16" s="282"/>
      <c r="M16" s="281">
        <v>2.5855260000000001E-2</v>
      </c>
      <c r="N16" s="281">
        <v>-3.7783732899999998</v>
      </c>
      <c r="O16" s="380">
        <v>-3.6757559399999997</v>
      </c>
      <c r="P16" s="281"/>
      <c r="Q16" s="27"/>
      <c r="R16" s="281">
        <v>0.23573009</v>
      </c>
      <c r="S16" s="281">
        <v>-5.8257699999999996E-2</v>
      </c>
      <c r="T16" s="281">
        <v>-9.8402900000000015E-3</v>
      </c>
      <c r="U16" s="281">
        <v>-1.29569774</v>
      </c>
      <c r="V16" s="27"/>
      <c r="W16" s="281">
        <v>-6.2670949999999989E-2</v>
      </c>
      <c r="X16" s="281">
        <v>0.14055834</v>
      </c>
      <c r="Y16" s="281">
        <v>0.35243737999999997</v>
      </c>
      <c r="Z16" s="281">
        <v>1.6277280000000061E-2</v>
      </c>
      <c r="AA16" s="27"/>
      <c r="AB16" s="281">
        <f t="shared" si="0"/>
        <v>2.5855260000000001E-2</v>
      </c>
      <c r="AC16" s="281">
        <v>-3.8042285499999999</v>
      </c>
      <c r="AD16" s="380">
        <v>0.10261735000000005</v>
      </c>
      <c r="AE16" s="281"/>
      <c r="AF16" s="27"/>
    </row>
    <row r="17" spans="1:32" ht="15" customHeight="1">
      <c r="A17" s="127" t="s">
        <v>46</v>
      </c>
      <c r="B17" s="105"/>
      <c r="C17" s="286">
        <v>153.91627</v>
      </c>
      <c r="D17" s="284"/>
      <c r="E17" s="283">
        <v>68.676957420000008</v>
      </c>
      <c r="F17" s="283">
        <v>59.518888199999999</v>
      </c>
      <c r="G17" s="283">
        <v>77.893400010000008</v>
      </c>
      <c r="H17" s="284"/>
      <c r="I17" s="283">
        <v>7.6660179400000024</v>
      </c>
      <c r="J17" s="283">
        <v>-0.43535755999999498</v>
      </c>
      <c r="K17" s="283">
        <v>-140.88234249999999</v>
      </c>
      <c r="L17" s="284"/>
      <c r="M17" s="283">
        <v>24.834817199999996</v>
      </c>
      <c r="N17" s="283">
        <v>-62.558512619999995</v>
      </c>
      <c r="O17" s="381">
        <v>-68.793846720000005</v>
      </c>
      <c r="P17" s="283"/>
      <c r="Q17" s="29"/>
      <c r="R17" s="283">
        <v>69.57949871000001</v>
      </c>
      <c r="S17" s="283">
        <v>-0.90254129000000205</v>
      </c>
      <c r="T17" s="283">
        <v>-9.1580692200000087</v>
      </c>
      <c r="U17" s="283">
        <v>18.374511810000008</v>
      </c>
      <c r="V17" s="29"/>
      <c r="W17" s="283">
        <v>16.335504830000005</v>
      </c>
      <c r="X17" s="283">
        <v>-8.6694868900000017</v>
      </c>
      <c r="Y17" s="283">
        <v>-8.1013754999999978</v>
      </c>
      <c r="Z17" s="283">
        <v>-140.44698493999999</v>
      </c>
      <c r="AA17" s="29"/>
      <c r="AB17" s="283">
        <f t="shared" si="0"/>
        <v>24.834817199999996</v>
      </c>
      <c r="AC17" s="283">
        <v>-87.393329819999991</v>
      </c>
      <c r="AD17" s="381">
        <v>-6.23533410000001</v>
      </c>
      <c r="AE17" s="283"/>
      <c r="AF17" s="29"/>
    </row>
    <row r="18" spans="1:32" ht="15" customHeight="1" thickBot="1">
      <c r="A18" s="128"/>
      <c r="B18" s="105"/>
      <c r="C18" s="112"/>
      <c r="D18" s="113"/>
      <c r="E18" s="112"/>
      <c r="F18" s="112"/>
      <c r="G18" s="112"/>
      <c r="H18" s="113"/>
      <c r="I18" s="112"/>
      <c r="J18" s="112"/>
      <c r="K18" s="112"/>
      <c r="L18" s="113"/>
      <c r="M18" s="112"/>
      <c r="N18" s="112"/>
      <c r="O18" s="383"/>
      <c r="P18" s="112"/>
      <c r="Q18" s="105"/>
      <c r="R18" s="112"/>
      <c r="S18" s="112"/>
      <c r="T18" s="112"/>
      <c r="U18" s="112"/>
      <c r="V18" s="105"/>
      <c r="W18" s="112"/>
      <c r="X18" s="112"/>
      <c r="Y18" s="112"/>
      <c r="Z18" s="112"/>
      <c r="AA18" s="105"/>
      <c r="AB18" s="112"/>
      <c r="AC18" s="112"/>
      <c r="AD18" s="383"/>
      <c r="AE18" s="112"/>
      <c r="AF18" s="105"/>
    </row>
    <row r="19" spans="1:32" ht="15" customHeight="1" thickBot="1">
      <c r="A19" s="128" t="s">
        <v>5</v>
      </c>
      <c r="B19" s="105"/>
      <c r="C19" s="112">
        <v>1535.5356100000001</v>
      </c>
      <c r="D19" s="113"/>
      <c r="E19" s="112">
        <v>1345.3934485699999</v>
      </c>
      <c r="F19" s="112">
        <v>1272.3028613399899</v>
      </c>
      <c r="G19" s="112">
        <v>1306.1973630599998</v>
      </c>
      <c r="H19" s="113"/>
      <c r="I19" s="112">
        <v>1373.36204851</v>
      </c>
      <c r="J19" s="112">
        <v>1336.8261061700002</v>
      </c>
      <c r="K19" s="112">
        <v>1206.3582398999999</v>
      </c>
      <c r="L19" s="113"/>
      <c r="M19" s="112">
        <v>1238.0401404900003</v>
      </c>
      <c r="N19" s="112">
        <v>1109.5865392800004</v>
      </c>
      <c r="O19" s="383">
        <v>1100.36415534</v>
      </c>
      <c r="P19" s="112"/>
      <c r="Q19" s="105"/>
      <c r="R19" s="112">
        <v>1420.95133248</v>
      </c>
      <c r="S19" s="112">
        <v>1345.3934485699999</v>
      </c>
      <c r="T19" s="112">
        <v>1272.3028613399899</v>
      </c>
      <c r="U19" s="112">
        <v>1306.1973630599998</v>
      </c>
      <c r="V19" s="105"/>
      <c r="W19" s="112">
        <v>1326.83722283</v>
      </c>
      <c r="X19" s="112">
        <v>1373.36204851</v>
      </c>
      <c r="Y19" s="112">
        <v>1336.8261061700002</v>
      </c>
      <c r="Z19" s="112">
        <v>1206.3582398999999</v>
      </c>
      <c r="AA19" s="105"/>
      <c r="AB19" s="112">
        <f>+M19</f>
        <v>1238.0401404900003</v>
      </c>
      <c r="AC19" s="112">
        <v>1109.5865392800004</v>
      </c>
      <c r="AD19" s="383">
        <v>1100.36415534</v>
      </c>
      <c r="AE19" s="112"/>
      <c r="AF19" s="105"/>
    </row>
    <row r="20" spans="1:32" ht="15" customHeight="1">
      <c r="A20" s="79"/>
      <c r="B20" s="105"/>
      <c r="C20" s="105"/>
      <c r="D20" s="113"/>
      <c r="E20" s="105"/>
      <c r="F20" s="105"/>
      <c r="G20" s="105"/>
      <c r="H20" s="113"/>
      <c r="I20" s="105"/>
      <c r="J20" s="105"/>
      <c r="K20" s="105"/>
      <c r="L20" s="113"/>
      <c r="M20" s="105"/>
      <c r="N20" s="105"/>
      <c r="O20" s="379"/>
      <c r="P20" s="105"/>
      <c r="Q20" s="105"/>
      <c r="R20" s="105"/>
      <c r="S20" s="105"/>
      <c r="T20" s="105"/>
      <c r="U20" s="105"/>
      <c r="V20" s="105"/>
      <c r="W20" s="105"/>
      <c r="X20" s="105"/>
      <c r="Y20" s="105"/>
      <c r="Z20" s="105"/>
      <c r="AA20" s="105"/>
      <c r="AB20" s="105"/>
      <c r="AC20" s="105"/>
      <c r="AD20" s="379"/>
      <c r="AE20" s="105"/>
      <c r="AF20" s="105"/>
    </row>
    <row r="21" spans="1:32" ht="15" customHeight="1" thickBot="1">
      <c r="A21" s="129" t="s">
        <v>75</v>
      </c>
      <c r="B21" s="120"/>
      <c r="C21" s="121"/>
      <c r="D21" s="122"/>
      <c r="E21" s="121"/>
      <c r="F21" s="121"/>
      <c r="G21" s="121"/>
      <c r="H21" s="122"/>
      <c r="I21" s="121"/>
      <c r="J21" s="121"/>
      <c r="K21" s="121"/>
      <c r="L21" s="122"/>
      <c r="M21" s="121"/>
      <c r="N21" s="121"/>
      <c r="O21" s="386"/>
      <c r="P21" s="121"/>
      <c r="Q21" s="120"/>
      <c r="R21" s="121"/>
      <c r="S21" s="121"/>
      <c r="T21" s="121"/>
      <c r="U21" s="121"/>
      <c r="V21" s="120"/>
      <c r="W21" s="121"/>
      <c r="X21" s="121"/>
      <c r="Y21" s="121"/>
      <c r="Z21" s="121"/>
      <c r="AA21" s="120"/>
      <c r="AB21" s="121"/>
      <c r="AC21" s="121"/>
      <c r="AD21" s="386"/>
      <c r="AE21" s="121"/>
      <c r="AF21" s="120"/>
    </row>
    <row r="22" spans="1:32" ht="15" customHeight="1">
      <c r="A22" s="124" t="s">
        <v>50</v>
      </c>
      <c r="B22" s="101"/>
      <c r="C22" s="106">
        <v>331.59685371</v>
      </c>
      <c r="D22" s="114"/>
      <c r="E22" s="106">
        <v>248.42327227000001</v>
      </c>
      <c r="F22" s="106">
        <v>213.36682400000001</v>
      </c>
      <c r="G22" s="106">
        <v>191.45734862</v>
      </c>
      <c r="H22" s="114"/>
      <c r="I22" s="106">
        <v>221.41274265000001</v>
      </c>
      <c r="J22" s="106">
        <v>201.92863138999999</v>
      </c>
      <c r="K22" s="106">
        <v>209.21323006</v>
      </c>
      <c r="L22" s="114"/>
      <c r="M22" s="106">
        <v>203.66799050999998</v>
      </c>
      <c r="N22" s="106">
        <v>196.30257888</v>
      </c>
      <c r="O22" s="378">
        <v>195.53996190999999</v>
      </c>
      <c r="P22" s="106"/>
      <c r="Q22" s="101"/>
      <c r="R22" s="106">
        <v>331.29797888000002</v>
      </c>
      <c r="S22" s="106">
        <v>248.42327227000001</v>
      </c>
      <c r="T22" s="106">
        <v>213.36682400000001</v>
      </c>
      <c r="U22" s="106">
        <v>191.45734862</v>
      </c>
      <c r="V22" s="101"/>
      <c r="W22" s="106">
        <v>211.57336719999998</v>
      </c>
      <c r="X22" s="106">
        <v>221.41274265000001</v>
      </c>
      <c r="Y22" s="106">
        <v>201.92863138999999</v>
      </c>
      <c r="Z22" s="106">
        <v>209.21323006</v>
      </c>
      <c r="AA22" s="101"/>
      <c r="AB22" s="106">
        <f t="shared" ref="AB22:AB26" si="1">+M22</f>
        <v>203.66799050999998</v>
      </c>
      <c r="AC22" s="106">
        <v>196.30257888</v>
      </c>
      <c r="AD22" s="378">
        <v>195.53996190999999</v>
      </c>
      <c r="AE22" s="106"/>
      <c r="AF22" s="101"/>
    </row>
    <row r="23" spans="1:32" ht="15" customHeight="1">
      <c r="A23" s="180" t="s">
        <v>33</v>
      </c>
      <c r="B23" s="101"/>
      <c r="C23" s="117">
        <v>0</v>
      </c>
      <c r="D23" s="114"/>
      <c r="E23" s="117">
        <v>0</v>
      </c>
      <c r="F23" s="117">
        <v>0</v>
      </c>
      <c r="G23" s="117">
        <v>0</v>
      </c>
      <c r="H23" s="114"/>
      <c r="I23" s="117">
        <v>0</v>
      </c>
      <c r="J23" s="117">
        <v>0</v>
      </c>
      <c r="K23" s="117">
        <v>0</v>
      </c>
      <c r="L23" s="114"/>
      <c r="M23" s="117">
        <v>0</v>
      </c>
      <c r="N23" s="117">
        <v>0</v>
      </c>
      <c r="O23" s="384">
        <v>0</v>
      </c>
      <c r="P23" s="117"/>
      <c r="Q23" s="101"/>
      <c r="R23" s="117">
        <v>0</v>
      </c>
      <c r="S23" s="117">
        <v>0</v>
      </c>
      <c r="T23" s="117">
        <v>0</v>
      </c>
      <c r="U23" s="117">
        <v>0</v>
      </c>
      <c r="V23" s="101"/>
      <c r="W23" s="117">
        <v>0</v>
      </c>
      <c r="X23" s="117">
        <v>0</v>
      </c>
      <c r="Y23" s="117">
        <v>0</v>
      </c>
      <c r="Z23" s="117">
        <v>0</v>
      </c>
      <c r="AA23" s="101"/>
      <c r="AB23" s="117">
        <f t="shared" si="1"/>
        <v>0</v>
      </c>
      <c r="AC23" s="117">
        <v>0</v>
      </c>
      <c r="AD23" s="378">
        <v>0</v>
      </c>
      <c r="AE23" s="117"/>
      <c r="AF23" s="101"/>
    </row>
    <row r="24" spans="1:32" ht="15" customHeight="1">
      <c r="A24" s="125" t="s">
        <v>76</v>
      </c>
      <c r="B24" s="101"/>
      <c r="C24" s="117"/>
      <c r="D24" s="114"/>
      <c r="E24" s="117">
        <v>0</v>
      </c>
      <c r="F24" s="117">
        <v>0</v>
      </c>
      <c r="G24" s="117">
        <v>0</v>
      </c>
      <c r="H24" s="114"/>
      <c r="I24" s="117">
        <v>0</v>
      </c>
      <c r="J24" s="117">
        <v>0</v>
      </c>
      <c r="K24" s="117">
        <v>0</v>
      </c>
      <c r="L24" s="114"/>
      <c r="M24" s="117">
        <v>0</v>
      </c>
      <c r="N24" s="117">
        <v>0</v>
      </c>
      <c r="O24" s="384">
        <v>0</v>
      </c>
      <c r="P24" s="117"/>
      <c r="Q24" s="101"/>
      <c r="R24" s="117">
        <v>0</v>
      </c>
      <c r="S24" s="117">
        <v>0</v>
      </c>
      <c r="T24" s="117">
        <v>0</v>
      </c>
      <c r="U24" s="117">
        <v>0</v>
      </c>
      <c r="V24" s="101"/>
      <c r="W24" s="117">
        <v>0</v>
      </c>
      <c r="X24" s="117">
        <v>0</v>
      </c>
      <c r="Y24" s="117">
        <v>0</v>
      </c>
      <c r="Z24" s="117">
        <v>0</v>
      </c>
      <c r="AA24" s="101"/>
      <c r="AB24" s="117">
        <f t="shared" si="1"/>
        <v>0</v>
      </c>
      <c r="AC24" s="117">
        <v>0</v>
      </c>
      <c r="AD24" s="378">
        <v>0</v>
      </c>
      <c r="AE24" s="117"/>
      <c r="AF24" s="101"/>
    </row>
    <row r="25" spans="1:32" ht="15" customHeight="1">
      <c r="A25" s="125" t="s">
        <v>77</v>
      </c>
      <c r="B25" s="101"/>
      <c r="C25" s="117">
        <v>758.68349912999997</v>
      </c>
      <c r="D25" s="114"/>
      <c r="E25" s="117">
        <v>557.77508009999997</v>
      </c>
      <c r="F25" s="117">
        <v>492.78342800000001</v>
      </c>
      <c r="G25" s="117">
        <v>505.39518460000005</v>
      </c>
      <c r="H25" s="114"/>
      <c r="I25" s="117">
        <v>609.69444808000003</v>
      </c>
      <c r="J25" s="117">
        <v>577.68348707000007</v>
      </c>
      <c r="K25" s="117">
        <v>598.99760002999994</v>
      </c>
      <c r="L25" s="114"/>
      <c r="M25" s="117">
        <v>612.69190358000003</v>
      </c>
      <c r="N25" s="117">
        <v>570.26311458999999</v>
      </c>
      <c r="O25" s="384">
        <v>565.13201073000005</v>
      </c>
      <c r="P25" s="117"/>
      <c r="Q25" s="101"/>
      <c r="R25" s="117">
        <v>626.51720546000001</v>
      </c>
      <c r="S25" s="117">
        <v>557.77508009999997</v>
      </c>
      <c r="T25" s="117">
        <v>492.78342800000001</v>
      </c>
      <c r="U25" s="117">
        <v>505.39518460000005</v>
      </c>
      <c r="V25" s="101"/>
      <c r="W25" s="117">
        <v>552.98383699999999</v>
      </c>
      <c r="X25" s="117">
        <v>609.69444808000003</v>
      </c>
      <c r="Y25" s="117">
        <v>577.68348707000007</v>
      </c>
      <c r="Z25" s="117">
        <v>598.99760002999994</v>
      </c>
      <c r="AA25" s="101"/>
      <c r="AB25" s="117">
        <f t="shared" si="1"/>
        <v>612.69190358000003</v>
      </c>
      <c r="AC25" s="117">
        <v>570.26311458999999</v>
      </c>
      <c r="AD25" s="378">
        <v>565.13201073000005</v>
      </c>
      <c r="AE25" s="117"/>
      <c r="AF25" s="101"/>
    </row>
    <row r="26" spans="1:32" ht="15" customHeight="1">
      <c r="A26" s="125" t="s">
        <v>173</v>
      </c>
      <c r="B26" s="101"/>
      <c r="C26" s="117">
        <v>65.534743797355191</v>
      </c>
      <c r="D26" s="114"/>
      <c r="E26" s="117">
        <v>69.636666476037803</v>
      </c>
      <c r="F26" s="117">
        <v>63.134413248600005</v>
      </c>
      <c r="G26" s="117">
        <v>48.646692121953635</v>
      </c>
      <c r="H26" s="114"/>
      <c r="I26" s="117">
        <v>74.446895652826569</v>
      </c>
      <c r="J26" s="117">
        <v>76.2</v>
      </c>
      <c r="K26" s="117">
        <v>63.593348352694747</v>
      </c>
      <c r="L26" s="114"/>
      <c r="M26" s="117">
        <v>81.327483178999998</v>
      </c>
      <c r="N26" s="117">
        <v>41.297540389999995</v>
      </c>
      <c r="O26" s="384">
        <v>41.396664455</v>
      </c>
      <c r="P26" s="117"/>
      <c r="Q26" s="101"/>
      <c r="R26" s="117">
        <v>60.847893895196407</v>
      </c>
      <c r="S26" s="117">
        <v>69.636666476037803</v>
      </c>
      <c r="T26" s="117">
        <v>63.134413248600005</v>
      </c>
      <c r="U26" s="117">
        <v>48.646692121953635</v>
      </c>
      <c r="V26" s="101"/>
      <c r="W26" s="117">
        <v>73.29052556040304</v>
      </c>
      <c r="X26" s="117">
        <v>74.446895652826569</v>
      </c>
      <c r="Y26" s="117">
        <v>76.2</v>
      </c>
      <c r="Z26" s="117">
        <v>63.593348352694747</v>
      </c>
      <c r="AA26" s="101"/>
      <c r="AB26" s="117">
        <f t="shared" si="1"/>
        <v>81.327483178999998</v>
      </c>
      <c r="AC26" s="117">
        <v>41.297540389999995</v>
      </c>
      <c r="AD26" s="378">
        <v>41.396664455</v>
      </c>
      <c r="AE26" s="117"/>
      <c r="AF26" s="101"/>
    </row>
    <row r="27" spans="1:32" ht="15" customHeight="1">
      <c r="A27" s="130"/>
      <c r="B27" s="105"/>
      <c r="C27" s="120"/>
      <c r="D27" s="113"/>
      <c r="E27" s="120"/>
      <c r="F27" s="120"/>
      <c r="G27" s="120"/>
      <c r="H27" s="113"/>
      <c r="I27" s="120"/>
      <c r="J27" s="120"/>
      <c r="K27" s="120"/>
      <c r="L27" s="113"/>
      <c r="M27" s="120"/>
      <c r="N27" s="120"/>
      <c r="O27" s="382"/>
      <c r="P27" s="120"/>
      <c r="Q27" s="105"/>
      <c r="R27" s="120"/>
      <c r="S27" s="120"/>
      <c r="T27" s="120"/>
      <c r="U27" s="120"/>
      <c r="V27" s="105"/>
      <c r="W27" s="120"/>
      <c r="X27" s="120"/>
      <c r="Y27" s="120"/>
      <c r="Z27" s="120"/>
      <c r="AA27" s="105"/>
      <c r="AB27" s="120"/>
      <c r="AC27" s="120"/>
      <c r="AD27" s="382"/>
      <c r="AE27" s="120"/>
      <c r="AF27" s="105"/>
    </row>
    <row r="28" spans="1:32" ht="15" customHeight="1" thickBot="1">
      <c r="A28" s="131" t="s">
        <v>10</v>
      </c>
      <c r="B28" s="105"/>
      <c r="C28" s="112"/>
      <c r="D28" s="113"/>
      <c r="E28" s="112"/>
      <c r="F28" s="112"/>
      <c r="G28" s="112"/>
      <c r="H28" s="113"/>
      <c r="I28" s="112"/>
      <c r="J28" s="112"/>
      <c r="K28" s="112"/>
      <c r="L28" s="113"/>
      <c r="M28" s="112"/>
      <c r="N28" s="112"/>
      <c r="O28" s="383"/>
      <c r="P28" s="112"/>
      <c r="Q28" s="105"/>
      <c r="R28" s="112"/>
      <c r="S28" s="112"/>
      <c r="T28" s="112"/>
      <c r="U28" s="112"/>
      <c r="V28" s="105"/>
      <c r="W28" s="112"/>
      <c r="X28" s="112"/>
      <c r="Y28" s="112"/>
      <c r="Z28" s="112"/>
      <c r="AA28" s="105"/>
      <c r="AB28" s="112"/>
      <c r="AC28" s="112"/>
      <c r="AD28" s="383"/>
      <c r="AE28" s="112"/>
      <c r="AF28" s="105"/>
    </row>
    <row r="29" spans="1:32" ht="12" customHeight="1">
      <c r="A29" s="125" t="s">
        <v>87</v>
      </c>
      <c r="B29" s="101"/>
      <c r="C29" s="22" t="s">
        <v>138</v>
      </c>
      <c r="D29" s="114"/>
      <c r="E29" s="22">
        <v>4.1650702704774237E-2</v>
      </c>
      <c r="F29" s="22">
        <v>3.0556807455470437E-2</v>
      </c>
      <c r="G29" s="22">
        <v>2.4122268894856067E-2</v>
      </c>
      <c r="H29" s="114"/>
      <c r="I29" s="22">
        <v>4.4352926413102456E-2</v>
      </c>
      <c r="J29" s="22">
        <v>3.1866352631807274E-2</v>
      </c>
      <c r="K29" s="22">
        <v>2.6833768487166839E-2</v>
      </c>
      <c r="L29" s="114"/>
      <c r="M29" s="22">
        <v>0.10513199160290607</v>
      </c>
      <c r="N29" s="22">
        <v>5.923763919680592E-2</v>
      </c>
      <c r="O29" s="387">
        <v>4.2139782904115297E-2</v>
      </c>
      <c r="P29" s="22"/>
      <c r="Q29" s="101"/>
      <c r="R29" s="22">
        <v>5.4645599204917246E-2</v>
      </c>
      <c r="S29" s="22">
        <v>2.851532166467402E-2</v>
      </c>
      <c r="T29" s="22">
        <v>7.0769574686545562E-3</v>
      </c>
      <c r="U29" s="22">
        <v>6.7415279338447053E-3</v>
      </c>
      <c r="V29" s="101"/>
      <c r="W29" s="22">
        <v>8.4436511194112426E-2</v>
      </c>
      <c r="X29" s="22">
        <v>6.1126900788001023E-3</v>
      </c>
      <c r="Y29" s="22">
        <v>5.9431201797667367E-3</v>
      </c>
      <c r="Z29" s="22">
        <v>6.9057976285622873E-3</v>
      </c>
      <c r="AA29" s="101"/>
      <c r="AB29" s="22">
        <f>+M29</f>
        <v>0.10513199160290607</v>
      </c>
      <c r="AC29" s="22">
        <v>7.4107747224819503E-3</v>
      </c>
      <c r="AD29" s="394">
        <v>8.1908652011723222E-3</v>
      </c>
      <c r="AE29" s="22"/>
      <c r="AF29" s="34"/>
    </row>
    <row r="30" spans="1:32" ht="15" customHeight="1">
      <c r="A30" s="125" t="s">
        <v>29</v>
      </c>
      <c r="B30" s="101"/>
      <c r="C30" s="22" t="s">
        <v>138</v>
      </c>
      <c r="D30" s="114"/>
      <c r="E30" s="22">
        <v>0.75954684383009974</v>
      </c>
      <c r="F30" s="22">
        <v>1.0619961072319766</v>
      </c>
      <c r="G30" s="22">
        <v>1.2128968978473653</v>
      </c>
      <c r="H30" s="114"/>
      <c r="I30" s="22">
        <v>0.68674482960762684</v>
      </c>
      <c r="J30" s="22">
        <v>0.97503216810901394</v>
      </c>
      <c r="K30" s="22">
        <v>1.212447354061118</v>
      </c>
      <c r="L30" s="114"/>
      <c r="M30" s="22">
        <v>0.29271959727161595</v>
      </c>
      <c r="N30" s="22">
        <v>0.49721135273562461</v>
      </c>
      <c r="O30" s="387">
        <v>0.71779768074648853</v>
      </c>
      <c r="P30" s="22"/>
      <c r="Q30" s="101"/>
      <c r="R30" s="22">
        <v>0.58503444900219592</v>
      </c>
      <c r="S30" s="22" t="s">
        <v>138</v>
      </c>
      <c r="T30" s="22" t="s">
        <v>138</v>
      </c>
      <c r="U30" s="22" t="s">
        <v>138</v>
      </c>
      <c r="V30" s="101"/>
      <c r="W30" s="22">
        <v>0.38851596184778481</v>
      </c>
      <c r="X30" s="22" t="s">
        <v>138</v>
      </c>
      <c r="Y30" s="22" t="s">
        <v>138</v>
      </c>
      <c r="Z30" s="22" t="s">
        <v>138</v>
      </c>
      <c r="AA30" s="101"/>
      <c r="AB30" s="22">
        <f t="shared" ref="AB30:AB32" si="2">+M30</f>
        <v>0.29271959727161595</v>
      </c>
      <c r="AC30" s="22">
        <v>3.6115260385592158</v>
      </c>
      <c r="AD30" s="387">
        <v>4.0766264538549759</v>
      </c>
      <c r="AE30" s="22"/>
      <c r="AF30" s="34"/>
    </row>
    <row r="31" spans="1:32" ht="15" customHeight="1">
      <c r="A31" s="125" t="s">
        <v>30</v>
      </c>
      <c r="B31" s="101"/>
      <c r="C31" s="22">
        <v>6.6496300231544238E-3</v>
      </c>
      <c r="D31" s="114"/>
      <c r="E31" s="22">
        <v>3.3903286621697344E-2</v>
      </c>
      <c r="F31" s="22">
        <v>2.6986618577635235E-2</v>
      </c>
      <c r="G31" s="22">
        <v>-0.20206839925834189</v>
      </c>
      <c r="H31" s="114"/>
      <c r="I31" s="22">
        <v>2.485985602153538E-3</v>
      </c>
      <c r="J31" s="22">
        <v>1.1115929967785544E-2</v>
      </c>
      <c r="K31" s="22">
        <v>3.3654448133458102E-2</v>
      </c>
      <c r="L31" s="114"/>
      <c r="M31" s="22">
        <v>1.8189597842115119E-3</v>
      </c>
      <c r="N31" s="22">
        <v>-0.25423487330337452</v>
      </c>
      <c r="O31" s="387">
        <v>-0.25617691452719055</v>
      </c>
      <c r="P31" s="22"/>
      <c r="Q31" s="101"/>
      <c r="R31" s="22">
        <v>9.806050913155711E-3</v>
      </c>
      <c r="S31" s="22">
        <v>-1.1129190094647259E-2</v>
      </c>
      <c r="T31" s="22">
        <v>-1.584157640845234E-3</v>
      </c>
      <c r="U31" s="22">
        <v>-0.2320961040801717</v>
      </c>
      <c r="V31" s="101"/>
      <c r="W31" s="22">
        <v>-1.3025329584340288E-2</v>
      </c>
      <c r="X31" s="22">
        <v>4.4862967779077537E-3</v>
      </c>
      <c r="Y31" s="22">
        <v>9.1039826364395001E-3</v>
      </c>
      <c r="Z31" s="22">
        <v>1.2266018405809318E-3</v>
      </c>
      <c r="AA31" s="101"/>
      <c r="AB31" s="22">
        <f t="shared" si="2"/>
        <v>1.8189597842115119E-3</v>
      </c>
      <c r="AC31" s="22">
        <v>-0.25597459236108749</v>
      </c>
      <c r="AD31" s="22">
        <v>7.1517794847252899E-3</v>
      </c>
      <c r="AE31" s="22"/>
      <c r="AF31" s="34"/>
    </row>
    <row r="32" spans="1:32" ht="15" customHeight="1">
      <c r="A32" s="125" t="s">
        <v>36</v>
      </c>
      <c r="B32" s="101"/>
      <c r="C32" s="22">
        <v>0.43706875672167528</v>
      </c>
      <c r="D32" s="114"/>
      <c r="E32" s="22">
        <v>0.44538252277244078</v>
      </c>
      <c r="F32" s="22">
        <v>0.43298295331473685</v>
      </c>
      <c r="G32" s="22">
        <v>0.37882701389711637</v>
      </c>
      <c r="H32" s="114"/>
      <c r="I32" s="22">
        <v>0.36315361466016938</v>
      </c>
      <c r="J32" s="22">
        <v>0.349548906814315</v>
      </c>
      <c r="K32" s="22">
        <v>0.34927223422852099</v>
      </c>
      <c r="L32" s="114"/>
      <c r="M32" s="22">
        <v>0.33241501857614608</v>
      </c>
      <c r="N32" s="22">
        <v>0.34423159513158758</v>
      </c>
      <c r="O32" s="387">
        <v>0.34600758441804497</v>
      </c>
      <c r="P32" s="22"/>
      <c r="Q32" s="101"/>
      <c r="R32" s="22">
        <v>0.52879310530148183</v>
      </c>
      <c r="S32" s="22">
        <v>0.44538252277244078</v>
      </c>
      <c r="T32" s="22">
        <v>0.43298295331473685</v>
      </c>
      <c r="U32" s="22">
        <v>0.37882701389711637</v>
      </c>
      <c r="V32" s="101"/>
      <c r="W32" s="22">
        <v>0.38260316676532719</v>
      </c>
      <c r="X32" s="22">
        <v>0.36315361466016938</v>
      </c>
      <c r="Y32" s="22">
        <v>0.349548906814315</v>
      </c>
      <c r="Z32" s="22">
        <v>0.34927223422852099</v>
      </c>
      <c r="AA32" s="101"/>
      <c r="AB32" s="22">
        <f t="shared" si="2"/>
        <v>0.33241501857614608</v>
      </c>
      <c r="AC32" s="22">
        <v>0.34423159513158758</v>
      </c>
      <c r="AD32" s="394">
        <v>0.34600758441804497</v>
      </c>
      <c r="AE32" s="22"/>
      <c r="AF32" s="34"/>
    </row>
    <row r="33" spans="1:30">
      <c r="A33" s="181" t="s">
        <v>140</v>
      </c>
      <c r="AD33" s="176"/>
    </row>
    <row r="34" spans="1:30">
      <c r="A34" s="182"/>
      <c r="AD34" s="176"/>
    </row>
    <row r="35" spans="1:30">
      <c r="AD35" s="176"/>
    </row>
    <row r="36" spans="1:30">
      <c r="AD36" s="176"/>
    </row>
    <row r="37" spans="1:30">
      <c r="AD37" s="176"/>
    </row>
    <row r="38" spans="1:30">
      <c r="AD38" s="176"/>
    </row>
    <row r="39" spans="1:30">
      <c r="AD39" s="176"/>
    </row>
    <row r="40" spans="1:30">
      <c r="AD40" s="176"/>
    </row>
  </sheetData>
  <mergeCells count="6">
    <mergeCell ref="R6:U6"/>
    <mergeCell ref="W6:Z6"/>
    <mergeCell ref="I6:K6"/>
    <mergeCell ref="E6:G6"/>
    <mergeCell ref="AB6:AE6"/>
    <mergeCell ref="M6:P6"/>
  </mergeCells>
  <conditionalFormatting sqref="D29:D32">
    <cfRule type="containsErrors" dxfId="612" priority="291">
      <formula>ISERROR(D29)</formula>
    </cfRule>
  </conditionalFormatting>
  <conditionalFormatting sqref="D8">
    <cfRule type="containsErrors" dxfId="611" priority="270">
      <formula>ISERROR(D8)</formula>
    </cfRule>
  </conditionalFormatting>
  <conditionalFormatting sqref="Q21:Q22">
    <cfRule type="containsErrors" dxfId="610" priority="326">
      <formula>ISERROR(Q21)</formula>
    </cfRule>
  </conditionalFormatting>
  <conditionalFormatting sqref="Q23:Q25">
    <cfRule type="containsErrors" dxfId="609" priority="316">
      <formula>ISERROR(Q23)</formula>
    </cfRule>
  </conditionalFormatting>
  <conditionalFormatting sqref="Q9:Q20">
    <cfRule type="containsErrors" dxfId="608" priority="330">
      <formula>ISERROR(Q9)</formula>
    </cfRule>
  </conditionalFormatting>
  <conditionalFormatting sqref="D9:D20">
    <cfRule type="containsErrors" dxfId="607" priority="320">
      <formula>ISERROR(D9)</formula>
    </cfRule>
  </conditionalFormatting>
  <conditionalFormatting sqref="D23:D25">
    <cfRule type="containsErrors" dxfId="606" priority="312">
      <formula>ISERROR(D23)</formula>
    </cfRule>
  </conditionalFormatting>
  <conditionalFormatting sqref="D21:D22">
    <cfRule type="containsErrors" dxfId="605" priority="319">
      <formula>ISERROR(D21)</formula>
    </cfRule>
  </conditionalFormatting>
  <conditionalFormatting sqref="D28">
    <cfRule type="containsErrors" dxfId="604" priority="305">
      <formula>ISERROR(D28)</formula>
    </cfRule>
  </conditionalFormatting>
  <conditionalFormatting sqref="Q28">
    <cfRule type="containsErrors" dxfId="603" priority="309">
      <formula>ISERROR(Q28)</formula>
    </cfRule>
  </conditionalFormatting>
  <conditionalFormatting sqref="D27">
    <cfRule type="containsErrors" dxfId="602" priority="298">
      <formula>ISERROR(D27)</formula>
    </cfRule>
  </conditionalFormatting>
  <conditionalFormatting sqref="Q27">
    <cfRule type="containsErrors" dxfId="601" priority="302">
      <formula>ISERROR(Q27)</formula>
    </cfRule>
  </conditionalFormatting>
  <conditionalFormatting sqref="Q29:Q32">
    <cfRule type="containsErrors" dxfId="600" priority="295">
      <formula>ISERROR(Q29)</formula>
    </cfRule>
  </conditionalFormatting>
  <conditionalFormatting sqref="Q8">
    <cfRule type="containsErrors" dxfId="599" priority="274">
      <formula>ISERROR(Q8)</formula>
    </cfRule>
  </conditionalFormatting>
  <conditionalFormatting sqref="Q26">
    <cfRule type="containsErrors" dxfId="598" priority="267">
      <formula>ISERROR(Q26)</formula>
    </cfRule>
  </conditionalFormatting>
  <conditionalFormatting sqref="D26">
    <cfRule type="containsErrors" dxfId="597" priority="263">
      <formula>ISERROR(D26)</formula>
    </cfRule>
  </conditionalFormatting>
  <conditionalFormatting sqref="B7">
    <cfRule type="containsErrors" dxfId="596" priority="255">
      <formula>ISERROR(B7)</formula>
    </cfRule>
  </conditionalFormatting>
  <conditionalFormatting sqref="B21:B22">
    <cfRule type="containsErrors" dxfId="595" priority="261">
      <formula>ISERROR(B21)</formula>
    </cfRule>
  </conditionalFormatting>
  <conditionalFormatting sqref="B23:B25">
    <cfRule type="containsErrors" dxfId="594" priority="260">
      <formula>ISERROR(B23)</formula>
    </cfRule>
  </conditionalFormatting>
  <conditionalFormatting sqref="B9:B20">
    <cfRule type="containsErrors" dxfId="593" priority="262">
      <formula>ISERROR(B9)</formula>
    </cfRule>
  </conditionalFormatting>
  <conditionalFormatting sqref="B28">
    <cfRule type="containsErrors" dxfId="592" priority="259">
      <formula>ISERROR(B28)</formula>
    </cfRule>
  </conditionalFormatting>
  <conditionalFormatting sqref="B27">
    <cfRule type="containsErrors" dxfId="591" priority="258">
      <formula>ISERROR(B27)</formula>
    </cfRule>
  </conditionalFormatting>
  <conditionalFormatting sqref="B29:B32">
    <cfRule type="containsErrors" dxfId="590" priority="257">
      <formula>ISERROR(B29)</formula>
    </cfRule>
  </conditionalFormatting>
  <conditionalFormatting sqref="B8">
    <cfRule type="containsErrors" dxfId="589" priority="254">
      <formula>ISERROR(B8)</formula>
    </cfRule>
  </conditionalFormatting>
  <conditionalFormatting sqref="B26">
    <cfRule type="containsErrors" dxfId="588" priority="253">
      <formula>ISERROR(B26)</formula>
    </cfRule>
  </conditionalFormatting>
  <conditionalFormatting sqref="I29:I32 AF29:AF32">
    <cfRule type="containsErrors" dxfId="587" priority="237">
      <formula>ISERROR(I29)</formula>
    </cfRule>
  </conditionalFormatting>
  <conditionalFormatting sqref="I8 AF8">
    <cfRule type="containsErrors" dxfId="586" priority="235">
      <formula>ISERROR(I8)</formula>
    </cfRule>
  </conditionalFormatting>
  <conditionalFormatting sqref="I21:I22 AF21:AF22">
    <cfRule type="containsErrors" dxfId="585" priority="241">
      <formula>ISERROR(I21)</formula>
    </cfRule>
  </conditionalFormatting>
  <conditionalFormatting sqref="I9 I11:I20 AF9:AF20">
    <cfRule type="containsErrors" dxfId="584" priority="242">
      <formula>ISERROR(I9)</formula>
    </cfRule>
  </conditionalFormatting>
  <conditionalFormatting sqref="I23:I25 AF23:AF25">
    <cfRule type="containsErrors" dxfId="583" priority="240">
      <formula>ISERROR(I23)</formula>
    </cfRule>
  </conditionalFormatting>
  <conditionalFormatting sqref="I28 AF28">
    <cfRule type="containsErrors" dxfId="582" priority="239">
      <formula>ISERROR(I28)</formula>
    </cfRule>
  </conditionalFormatting>
  <conditionalFormatting sqref="I27 AF27">
    <cfRule type="containsErrors" dxfId="581" priority="238">
      <formula>ISERROR(I27)</formula>
    </cfRule>
  </conditionalFormatting>
  <conditionalFormatting sqref="I26 AF26">
    <cfRule type="containsErrors" dxfId="580" priority="234">
      <formula>ISERROR(I26)</formula>
    </cfRule>
  </conditionalFormatting>
  <conditionalFormatting sqref="C9:K9 C14:K14 C16:K16 C18:K20 C11:K12">
    <cfRule type="containsErrors" dxfId="579" priority="232">
      <formula>ISERROR(C9)</formula>
    </cfRule>
  </conditionalFormatting>
  <conditionalFormatting sqref="C23:K25">
    <cfRule type="containsErrors" dxfId="578" priority="230">
      <formula>ISERROR(C23)</formula>
    </cfRule>
  </conditionalFormatting>
  <conditionalFormatting sqref="C28:K28">
    <cfRule type="containsErrors" dxfId="577" priority="229">
      <formula>ISERROR(C28)</formula>
    </cfRule>
  </conditionalFormatting>
  <conditionalFormatting sqref="C21:K22">
    <cfRule type="containsErrors" dxfId="576" priority="231">
      <formula>ISERROR(C21)</formula>
    </cfRule>
  </conditionalFormatting>
  <conditionalFormatting sqref="C27:K27">
    <cfRule type="containsErrors" dxfId="575" priority="228">
      <formula>ISERROR(C27)</formula>
    </cfRule>
  </conditionalFormatting>
  <conditionalFormatting sqref="C29:K29 C31:K32">
    <cfRule type="containsErrors" dxfId="574" priority="227">
      <formula>ISERROR(C29)</formula>
    </cfRule>
  </conditionalFormatting>
  <conditionalFormatting sqref="C26:K26">
    <cfRule type="containsErrors" dxfId="573" priority="225">
      <formula>ISERROR(C26)</formula>
    </cfRule>
  </conditionalFormatting>
  <conditionalFormatting sqref="C8:K8">
    <cfRule type="containsErrors" dxfId="572" priority="224">
      <formula>ISERROR(C8)</formula>
    </cfRule>
  </conditionalFormatting>
  <conditionalFormatting sqref="C13:K13">
    <cfRule type="containsErrors" dxfId="571" priority="223">
      <formula>ISERROR(C13)</formula>
    </cfRule>
  </conditionalFormatting>
  <conditionalFormatting sqref="C15:K15">
    <cfRule type="containsErrors" dxfId="570" priority="222">
      <formula>ISERROR(C15)</formula>
    </cfRule>
  </conditionalFormatting>
  <conditionalFormatting sqref="C17:K17">
    <cfRule type="containsErrors" dxfId="569" priority="221">
      <formula>ISERROR(C17)</formula>
    </cfRule>
  </conditionalFormatting>
  <conditionalFormatting sqref="C30:K30">
    <cfRule type="containsErrors" dxfId="568" priority="220">
      <formula>ISERROR(C30)</formula>
    </cfRule>
  </conditionalFormatting>
  <conditionalFormatting sqref="V29:V32">
    <cfRule type="containsErrors" dxfId="567" priority="197">
      <formula>ISERROR(V29)</formula>
    </cfRule>
  </conditionalFormatting>
  <conditionalFormatting sqref="X30">
    <cfRule type="containsErrors" dxfId="566" priority="196">
      <formula>ISERROR(X30)</formula>
    </cfRule>
  </conditionalFormatting>
  <conditionalFormatting sqref="X8">
    <cfRule type="containsErrors" dxfId="565" priority="189">
      <formula>ISERROR(X8)</formula>
    </cfRule>
  </conditionalFormatting>
  <conditionalFormatting sqref="S9:S20">
    <cfRule type="containsErrors" dxfId="564" priority="219">
      <formula>ISERROR(S9)</formula>
    </cfRule>
  </conditionalFormatting>
  <conditionalFormatting sqref="V21:V22">
    <cfRule type="containsErrors" dxfId="563" priority="214">
      <formula>ISERROR(V21)</formula>
    </cfRule>
  </conditionalFormatting>
  <conditionalFormatting sqref="S28">
    <cfRule type="containsErrors" dxfId="562" priority="207">
      <formula>ISERROR(S28)</formula>
    </cfRule>
  </conditionalFormatting>
  <conditionalFormatting sqref="V28">
    <cfRule type="containsErrors" dxfId="561" priority="205">
      <formula>ISERROR(V28)</formula>
    </cfRule>
  </conditionalFormatting>
  <conditionalFormatting sqref="X21:X22">
    <cfRule type="containsErrors" dxfId="560" priority="212">
      <formula>ISERROR(X21)</formula>
    </cfRule>
  </conditionalFormatting>
  <conditionalFormatting sqref="S21:S22">
    <cfRule type="containsErrors" dxfId="559" priority="217">
      <formula>ISERROR(S21)</formula>
    </cfRule>
  </conditionalFormatting>
  <conditionalFormatting sqref="V9:V20">
    <cfRule type="containsErrors" dxfId="558" priority="215">
      <formula>ISERROR(V9)</formula>
    </cfRule>
  </conditionalFormatting>
  <conditionalFormatting sqref="X9:X20">
    <cfRule type="containsErrors" dxfId="557" priority="213">
      <formula>ISERROR(X9)</formula>
    </cfRule>
  </conditionalFormatting>
  <conditionalFormatting sqref="S23:S25">
    <cfRule type="containsErrors" dxfId="556" priority="211">
      <formula>ISERROR(S23)</formula>
    </cfRule>
  </conditionalFormatting>
  <conditionalFormatting sqref="V23:V25">
    <cfRule type="containsErrors" dxfId="555" priority="209">
      <formula>ISERROR(V23)</formula>
    </cfRule>
  </conditionalFormatting>
  <conditionalFormatting sqref="X24:X25">
    <cfRule type="containsErrors" dxfId="554" priority="208">
      <formula>ISERROR(X24)</formula>
    </cfRule>
  </conditionalFormatting>
  <conditionalFormatting sqref="S27">
    <cfRule type="containsErrors" dxfId="553" priority="203">
      <formula>ISERROR(S27)</formula>
    </cfRule>
  </conditionalFormatting>
  <conditionalFormatting sqref="X28">
    <cfRule type="containsErrors" dxfId="552" priority="204">
      <formula>ISERROR(X28)</formula>
    </cfRule>
  </conditionalFormatting>
  <conditionalFormatting sqref="V27">
    <cfRule type="containsErrors" dxfId="551" priority="201">
      <formula>ISERROR(V27)</formula>
    </cfRule>
  </conditionalFormatting>
  <conditionalFormatting sqref="S29:S31">
    <cfRule type="containsErrors" dxfId="550" priority="199">
      <formula>ISERROR(S29)</formula>
    </cfRule>
  </conditionalFormatting>
  <conditionalFormatting sqref="X27">
    <cfRule type="containsErrors" dxfId="549" priority="200">
      <formula>ISERROR(X27)</formula>
    </cfRule>
  </conditionalFormatting>
  <conditionalFormatting sqref="S8">
    <cfRule type="containsErrors" dxfId="548" priority="192">
      <formula>ISERROR(S8)</formula>
    </cfRule>
  </conditionalFormatting>
  <conditionalFormatting sqref="V8">
    <cfRule type="containsErrors" dxfId="547" priority="190">
      <formula>ISERROR(V8)</formula>
    </cfRule>
  </conditionalFormatting>
  <conditionalFormatting sqref="S26">
    <cfRule type="containsErrors" dxfId="546" priority="188">
      <formula>ISERROR(S26)</formula>
    </cfRule>
  </conditionalFormatting>
  <conditionalFormatting sqref="V26">
    <cfRule type="containsErrors" dxfId="545" priority="186">
      <formula>ISERROR(V26)</formula>
    </cfRule>
  </conditionalFormatting>
  <conditionalFormatting sqref="X26">
    <cfRule type="containsErrors" dxfId="544" priority="185">
      <formula>ISERROR(X26)</formula>
    </cfRule>
  </conditionalFormatting>
  <conditionalFormatting sqref="X23">
    <cfRule type="containsErrors" dxfId="543" priority="184">
      <formula>ISERROR(X23)</formula>
    </cfRule>
  </conditionalFormatting>
  <conditionalFormatting sqref="X31">
    <cfRule type="containsErrors" dxfId="542" priority="178">
      <formula>ISERROR(X31)</formula>
    </cfRule>
  </conditionalFormatting>
  <conditionalFormatting sqref="X29">
    <cfRule type="containsErrors" dxfId="541" priority="181">
      <formula>ISERROR(X29)</formula>
    </cfRule>
  </conditionalFormatting>
  <conditionalFormatting sqref="K29:K32">
    <cfRule type="containsErrors" dxfId="540" priority="167">
      <formula>ISERROR(K29)</formula>
    </cfRule>
  </conditionalFormatting>
  <conditionalFormatting sqref="K8">
    <cfRule type="containsErrors" dxfId="539" priority="165">
      <formula>ISERROR(K8)</formula>
    </cfRule>
  </conditionalFormatting>
  <conditionalFormatting sqref="K21:K22">
    <cfRule type="containsErrors" dxfId="538" priority="171">
      <formula>ISERROR(K21)</formula>
    </cfRule>
  </conditionalFormatting>
  <conditionalFormatting sqref="K9:K20">
    <cfRule type="containsErrors" dxfId="537" priority="172">
      <formula>ISERROR(K9)</formula>
    </cfRule>
  </conditionalFormatting>
  <conditionalFormatting sqref="K23:K25">
    <cfRule type="containsErrors" dxfId="536" priority="170">
      <formula>ISERROR(K23)</formula>
    </cfRule>
  </conditionalFormatting>
  <conditionalFormatting sqref="K28">
    <cfRule type="containsErrors" dxfId="535" priority="169">
      <formula>ISERROR(K28)</formula>
    </cfRule>
  </conditionalFormatting>
  <conditionalFormatting sqref="K27">
    <cfRule type="containsErrors" dxfId="534" priority="168">
      <formula>ISERROR(K27)</formula>
    </cfRule>
  </conditionalFormatting>
  <conditionalFormatting sqref="K26">
    <cfRule type="containsErrors" dxfId="533" priority="164">
      <formula>ISERROR(K26)</formula>
    </cfRule>
  </conditionalFormatting>
  <conditionalFormatting sqref="S32">
    <cfRule type="containsErrors" dxfId="532" priority="157">
      <formula>ISERROR(S32)</formula>
    </cfRule>
  </conditionalFormatting>
  <conditionalFormatting sqref="T32">
    <cfRule type="containsErrors" dxfId="531" priority="156">
      <formula>ISERROR(T32)</formula>
    </cfRule>
  </conditionalFormatting>
  <conditionalFormatting sqref="X32">
    <cfRule type="containsErrors" dxfId="530" priority="155">
      <formula>ISERROR(X32)</formula>
    </cfRule>
  </conditionalFormatting>
  <conditionalFormatting sqref="C10:K10">
    <cfRule type="containsErrors" dxfId="529" priority="152">
      <formula>ISERROR(C10)</formula>
    </cfRule>
  </conditionalFormatting>
  <conditionalFormatting sqref="J27:K27">
    <cfRule type="containsErrors" dxfId="528" priority="137">
      <formula>ISERROR(J27)</formula>
    </cfRule>
  </conditionalFormatting>
  <conditionalFormatting sqref="J8:K8">
    <cfRule type="containsErrors" dxfId="527" priority="135">
      <formula>ISERROR(J8)</formula>
    </cfRule>
  </conditionalFormatting>
  <conditionalFormatting sqref="U32">
    <cfRule type="containsErrors" dxfId="526" priority="143">
      <formula>ISERROR(U32)</formula>
    </cfRule>
  </conditionalFormatting>
  <conditionalFormatting sqref="H21:H22">
    <cfRule type="containsErrors" dxfId="525" priority="132">
      <formula>ISERROR(H21)</formula>
    </cfRule>
  </conditionalFormatting>
  <conditionalFormatting sqref="J29:K32">
    <cfRule type="containsErrors" dxfId="524" priority="136">
      <formula>ISERROR(J29)</formula>
    </cfRule>
  </conditionalFormatting>
  <conditionalFormatting sqref="J21:K22">
    <cfRule type="containsErrors" dxfId="523" priority="140">
      <formula>ISERROR(J21)</formula>
    </cfRule>
  </conditionalFormatting>
  <conditionalFormatting sqref="J9:K20">
    <cfRule type="containsErrors" dxfId="522" priority="141">
      <formula>ISERROR(J9)</formula>
    </cfRule>
  </conditionalFormatting>
  <conditionalFormatting sqref="J23:K25">
    <cfRule type="containsErrors" dxfId="521" priority="139">
      <formula>ISERROR(J23)</formula>
    </cfRule>
  </conditionalFormatting>
  <conditionalFormatting sqref="J28:K28">
    <cfRule type="containsErrors" dxfId="520" priority="138">
      <formula>ISERROR(J28)</formula>
    </cfRule>
  </conditionalFormatting>
  <conditionalFormatting sqref="J26:K26">
    <cfRule type="containsErrors" dxfId="519" priority="134">
      <formula>ISERROR(J26)</formula>
    </cfRule>
  </conditionalFormatting>
  <conditionalFormatting sqref="H29:H32">
    <cfRule type="containsErrors" dxfId="518" priority="128">
      <formula>ISERROR(H29)</formula>
    </cfRule>
  </conditionalFormatting>
  <conditionalFormatting sqref="H8">
    <cfRule type="containsErrors" dxfId="517" priority="127">
      <formula>ISERROR(H8)</formula>
    </cfRule>
  </conditionalFormatting>
  <conditionalFormatting sqref="H9:H20">
    <cfRule type="containsErrors" dxfId="516" priority="133">
      <formula>ISERROR(H9)</formula>
    </cfRule>
  </conditionalFormatting>
  <conditionalFormatting sqref="H23:H25">
    <cfRule type="containsErrors" dxfId="515" priority="131">
      <formula>ISERROR(H23)</formula>
    </cfRule>
  </conditionalFormatting>
  <conditionalFormatting sqref="H28">
    <cfRule type="containsErrors" dxfId="514" priority="130">
      <formula>ISERROR(H28)</formula>
    </cfRule>
  </conditionalFormatting>
  <conditionalFormatting sqref="H27">
    <cfRule type="containsErrors" dxfId="513" priority="129">
      <formula>ISERROR(H27)</formula>
    </cfRule>
  </conditionalFormatting>
  <conditionalFormatting sqref="H26">
    <cfRule type="containsErrors" dxfId="512" priority="126">
      <formula>ISERROR(H26)</formula>
    </cfRule>
  </conditionalFormatting>
  <conditionalFormatting sqref="AC27">
    <cfRule type="containsErrors" dxfId="511" priority="115">
      <formula>ISERROR(AC27)</formula>
    </cfRule>
  </conditionalFormatting>
  <conditionalFormatting sqref="AA29:AA32">
    <cfRule type="containsErrors" dxfId="510" priority="114">
      <formula>ISERROR(AA29)</formula>
    </cfRule>
  </conditionalFormatting>
  <conditionalFormatting sqref="AC30">
    <cfRule type="containsErrors" dxfId="509" priority="113">
      <formula>ISERROR(AC30)</formula>
    </cfRule>
  </conditionalFormatting>
  <conditionalFormatting sqref="AC8">
    <cfRule type="containsErrors" dxfId="508" priority="111">
      <formula>ISERROR(AC8)</formula>
    </cfRule>
  </conditionalFormatting>
  <conditionalFormatting sqref="AA21:AA22">
    <cfRule type="containsErrors" dxfId="507" priority="123">
      <formula>ISERROR(AA21)</formula>
    </cfRule>
  </conditionalFormatting>
  <conditionalFormatting sqref="AA28">
    <cfRule type="containsErrors" dxfId="506" priority="118">
      <formula>ISERROR(AA28)</formula>
    </cfRule>
  </conditionalFormatting>
  <conditionalFormatting sqref="AC21:AC22">
    <cfRule type="containsErrors" dxfId="505" priority="121">
      <formula>ISERROR(AC21)</formula>
    </cfRule>
  </conditionalFormatting>
  <conditionalFormatting sqref="AA9:AA20">
    <cfRule type="containsErrors" dxfId="504" priority="124">
      <formula>ISERROR(AA9)</formula>
    </cfRule>
  </conditionalFormatting>
  <conditionalFormatting sqref="AC9:AC20">
    <cfRule type="containsErrors" dxfId="503" priority="122">
      <formula>ISERROR(AC9)</formula>
    </cfRule>
  </conditionalFormatting>
  <conditionalFormatting sqref="AA23:AA25">
    <cfRule type="containsErrors" dxfId="502" priority="120">
      <formula>ISERROR(AA23)</formula>
    </cfRule>
  </conditionalFormatting>
  <conditionalFormatting sqref="AC24:AC25">
    <cfRule type="containsErrors" dxfId="501" priority="119">
      <formula>ISERROR(AC24)</formula>
    </cfRule>
  </conditionalFormatting>
  <conditionalFormatting sqref="AC28">
    <cfRule type="containsErrors" dxfId="500" priority="117">
      <formula>ISERROR(AC28)</formula>
    </cfRule>
  </conditionalFormatting>
  <conditionalFormatting sqref="AA27">
    <cfRule type="containsErrors" dxfId="499" priority="116">
      <formula>ISERROR(AA27)</formula>
    </cfRule>
  </conditionalFormatting>
  <conditionalFormatting sqref="AA8">
    <cfRule type="containsErrors" dxfId="498" priority="112">
      <formula>ISERROR(AA8)</formula>
    </cfRule>
  </conditionalFormatting>
  <conditionalFormatting sqref="AA26">
    <cfRule type="containsErrors" dxfId="497" priority="110">
      <formula>ISERROR(AA26)</formula>
    </cfRule>
  </conditionalFormatting>
  <conditionalFormatting sqref="AC26">
    <cfRule type="containsErrors" dxfId="496" priority="109">
      <formula>ISERROR(AC26)</formula>
    </cfRule>
  </conditionalFormatting>
  <conditionalFormatting sqref="AC23">
    <cfRule type="containsErrors" dxfId="495" priority="108">
      <formula>ISERROR(AC23)</formula>
    </cfRule>
  </conditionalFormatting>
  <conditionalFormatting sqref="AC31">
    <cfRule type="containsErrors" dxfId="494" priority="106">
      <formula>ISERROR(AC31)</formula>
    </cfRule>
  </conditionalFormatting>
  <conditionalFormatting sqref="AC29">
    <cfRule type="containsErrors" dxfId="493" priority="107">
      <formula>ISERROR(AC29)</formula>
    </cfRule>
  </conditionalFormatting>
  <conditionalFormatting sqref="AC32">
    <cfRule type="containsErrors" dxfId="492" priority="105">
      <formula>ISERROR(AC32)</formula>
    </cfRule>
  </conditionalFormatting>
  <conditionalFormatting sqref="L21:M22 P21:P22">
    <cfRule type="containsErrors" dxfId="491" priority="94">
      <formula>ISERROR(L21)</formula>
    </cfRule>
  </conditionalFormatting>
  <conditionalFormatting sqref="M29:M32">
    <cfRule type="containsErrors" dxfId="490" priority="98">
      <formula>ISERROR(M29)</formula>
    </cfRule>
  </conditionalFormatting>
  <conditionalFormatting sqref="M8">
    <cfRule type="containsErrors" dxfId="489" priority="97">
      <formula>ISERROR(M8)</formula>
    </cfRule>
  </conditionalFormatting>
  <conditionalFormatting sqref="M21:M22">
    <cfRule type="containsErrors" dxfId="488" priority="102">
      <formula>ISERROR(M21)</formula>
    </cfRule>
  </conditionalFormatting>
  <conditionalFormatting sqref="M9 M11:M20">
    <cfRule type="containsErrors" dxfId="487" priority="103">
      <formula>ISERROR(M9)</formula>
    </cfRule>
  </conditionalFormatting>
  <conditionalFormatting sqref="M23:M25">
    <cfRule type="containsErrors" dxfId="486" priority="101">
      <formula>ISERROR(M23)</formula>
    </cfRule>
  </conditionalFormatting>
  <conditionalFormatting sqref="M28">
    <cfRule type="containsErrors" dxfId="485" priority="100">
      <formula>ISERROR(M28)</formula>
    </cfRule>
  </conditionalFormatting>
  <conditionalFormatting sqref="M27">
    <cfRule type="containsErrors" dxfId="484" priority="99">
      <formula>ISERROR(M27)</formula>
    </cfRule>
  </conditionalFormatting>
  <conditionalFormatting sqref="M26">
    <cfRule type="containsErrors" dxfId="483" priority="96">
      <formula>ISERROR(M26)</formula>
    </cfRule>
  </conditionalFormatting>
  <conditionalFormatting sqref="L9:M9 L14:M14 L16:M16 L18:M20 L11:M12 P11:P12 P18:P20 P16 P14 P9">
    <cfRule type="containsErrors" dxfId="482" priority="95">
      <formula>ISERROR(L9)</formula>
    </cfRule>
  </conditionalFormatting>
  <conditionalFormatting sqref="L23:M25 P23:P25">
    <cfRule type="containsErrors" dxfId="481" priority="93">
      <formula>ISERROR(L23)</formula>
    </cfRule>
  </conditionalFormatting>
  <conditionalFormatting sqref="L28:M28 P28">
    <cfRule type="containsErrors" dxfId="480" priority="92">
      <formula>ISERROR(L28)</formula>
    </cfRule>
  </conditionalFormatting>
  <conditionalFormatting sqref="L27:M27 P27">
    <cfRule type="containsErrors" dxfId="479" priority="91">
      <formula>ISERROR(L27)</formula>
    </cfRule>
  </conditionalFormatting>
  <conditionalFormatting sqref="L29:M29 L31:M32 P31:P32 P29">
    <cfRule type="containsErrors" dxfId="478" priority="90">
      <formula>ISERROR(L29)</formula>
    </cfRule>
  </conditionalFormatting>
  <conditionalFormatting sqref="L26:M26 P26">
    <cfRule type="containsErrors" dxfId="477" priority="89">
      <formula>ISERROR(L26)</formula>
    </cfRule>
  </conditionalFormatting>
  <conditionalFormatting sqref="L8:M8 P8">
    <cfRule type="containsErrors" dxfId="476" priority="88">
      <formula>ISERROR(L8)</formula>
    </cfRule>
  </conditionalFormatting>
  <conditionalFormatting sqref="L13:M13 P13">
    <cfRule type="containsErrors" dxfId="475" priority="87">
      <formula>ISERROR(L13)</formula>
    </cfRule>
  </conditionalFormatting>
  <conditionalFormatting sqref="L15:M15 P15">
    <cfRule type="containsErrors" dxfId="474" priority="86">
      <formula>ISERROR(L15)</formula>
    </cfRule>
  </conditionalFormatting>
  <conditionalFormatting sqref="L17:M17 P17">
    <cfRule type="containsErrors" dxfId="473" priority="85">
      <formula>ISERROR(L17)</formula>
    </cfRule>
  </conditionalFormatting>
  <conditionalFormatting sqref="L30:M30 P30">
    <cfRule type="containsErrors" dxfId="472" priority="84">
      <formula>ISERROR(L30)</formula>
    </cfRule>
  </conditionalFormatting>
  <conditionalFormatting sqref="P29:P32">
    <cfRule type="containsErrors" dxfId="471" priority="78">
      <formula>ISERROR(P29)</formula>
    </cfRule>
  </conditionalFormatting>
  <conditionalFormatting sqref="P8">
    <cfRule type="containsErrors" dxfId="470" priority="77">
      <formula>ISERROR(P8)</formula>
    </cfRule>
  </conditionalFormatting>
  <conditionalFormatting sqref="P21:P22">
    <cfRule type="containsErrors" dxfId="469" priority="82">
      <formula>ISERROR(P21)</formula>
    </cfRule>
  </conditionalFormatting>
  <conditionalFormatting sqref="P9:P20">
    <cfRule type="containsErrors" dxfId="468" priority="83">
      <formula>ISERROR(P9)</formula>
    </cfRule>
  </conditionalFormatting>
  <conditionalFormatting sqref="P23:P25">
    <cfRule type="containsErrors" dxfId="467" priority="81">
      <formula>ISERROR(P23)</formula>
    </cfRule>
  </conditionalFormatting>
  <conditionalFormatting sqref="P28">
    <cfRule type="containsErrors" dxfId="466" priority="80">
      <formula>ISERROR(P28)</formula>
    </cfRule>
  </conditionalFormatting>
  <conditionalFormatting sqref="P27">
    <cfRule type="containsErrors" dxfId="465" priority="79">
      <formula>ISERROR(P27)</formula>
    </cfRule>
  </conditionalFormatting>
  <conditionalFormatting sqref="P26">
    <cfRule type="containsErrors" dxfId="464" priority="76">
      <formula>ISERROR(P26)</formula>
    </cfRule>
  </conditionalFormatting>
  <conditionalFormatting sqref="L10:M10 P10">
    <cfRule type="containsErrors" dxfId="463" priority="75">
      <formula>ISERROR(L10)</formula>
    </cfRule>
  </conditionalFormatting>
  <conditionalFormatting sqref="L21:L22">
    <cfRule type="containsErrors" dxfId="462" priority="64">
      <formula>ISERROR(L21)</formula>
    </cfRule>
  </conditionalFormatting>
  <conditionalFormatting sqref="P8">
    <cfRule type="containsErrors" dxfId="461" priority="67">
      <formula>ISERROR(P8)</formula>
    </cfRule>
  </conditionalFormatting>
  <conditionalFormatting sqref="P29:P32">
    <cfRule type="containsErrors" dxfId="460" priority="68">
      <formula>ISERROR(P29)</formula>
    </cfRule>
  </conditionalFormatting>
  <conditionalFormatting sqref="P21:P22">
    <cfRule type="containsErrors" dxfId="459" priority="72">
      <formula>ISERROR(P21)</formula>
    </cfRule>
  </conditionalFormatting>
  <conditionalFormatting sqref="P9:P20">
    <cfRule type="containsErrors" dxfId="458" priority="73">
      <formula>ISERROR(P9)</formula>
    </cfRule>
  </conditionalFormatting>
  <conditionalFormatting sqref="P23:P25">
    <cfRule type="containsErrors" dxfId="457" priority="71">
      <formula>ISERROR(P23)</formula>
    </cfRule>
  </conditionalFormatting>
  <conditionalFormatting sqref="P28">
    <cfRule type="containsErrors" dxfId="456" priority="70">
      <formula>ISERROR(P28)</formula>
    </cfRule>
  </conditionalFormatting>
  <conditionalFormatting sqref="P27">
    <cfRule type="containsErrors" dxfId="455" priority="69">
      <formula>ISERROR(P27)</formula>
    </cfRule>
  </conditionalFormatting>
  <conditionalFormatting sqref="P26">
    <cfRule type="containsErrors" dxfId="454" priority="66">
      <formula>ISERROR(P26)</formula>
    </cfRule>
  </conditionalFormatting>
  <conditionalFormatting sqref="L29:L32">
    <cfRule type="containsErrors" dxfId="453" priority="60">
      <formula>ISERROR(L29)</formula>
    </cfRule>
  </conditionalFormatting>
  <conditionalFormatting sqref="L8">
    <cfRule type="containsErrors" dxfId="452" priority="59">
      <formula>ISERROR(L8)</formula>
    </cfRule>
  </conditionalFormatting>
  <conditionalFormatting sqref="L9:L20">
    <cfRule type="containsErrors" dxfId="451" priority="65">
      <formula>ISERROR(L9)</formula>
    </cfRule>
  </conditionalFormatting>
  <conditionalFormatting sqref="L23:L25">
    <cfRule type="containsErrors" dxfId="450" priority="63">
      <formula>ISERROR(L23)</formula>
    </cfRule>
  </conditionalFormatting>
  <conditionalFormatting sqref="L28">
    <cfRule type="containsErrors" dxfId="449" priority="62">
      <formula>ISERROR(L28)</formula>
    </cfRule>
  </conditionalFormatting>
  <conditionalFormatting sqref="L27">
    <cfRule type="containsErrors" dxfId="448" priority="61">
      <formula>ISERROR(L27)</formula>
    </cfRule>
  </conditionalFormatting>
  <conditionalFormatting sqref="L26">
    <cfRule type="containsErrors" dxfId="447" priority="58">
      <formula>ISERROR(L26)</formula>
    </cfRule>
  </conditionalFormatting>
  <conditionalFormatting sqref="N11:N12 N18:N20 N16 N14 N9">
    <cfRule type="containsErrors" dxfId="446" priority="57">
      <formula>ISERROR(N9)</formula>
    </cfRule>
  </conditionalFormatting>
  <conditionalFormatting sqref="N23:N25">
    <cfRule type="containsErrors" dxfId="445" priority="55">
      <formula>ISERROR(N23)</formula>
    </cfRule>
  </conditionalFormatting>
  <conditionalFormatting sqref="N28">
    <cfRule type="containsErrors" dxfId="444" priority="54">
      <formula>ISERROR(N28)</formula>
    </cfRule>
  </conditionalFormatting>
  <conditionalFormatting sqref="N21:N22">
    <cfRule type="containsErrors" dxfId="443" priority="56">
      <formula>ISERROR(N21)</formula>
    </cfRule>
  </conditionalFormatting>
  <conditionalFormatting sqref="N27">
    <cfRule type="containsErrors" dxfId="442" priority="53">
      <formula>ISERROR(N27)</formula>
    </cfRule>
  </conditionalFormatting>
  <conditionalFormatting sqref="N31:N32 N29">
    <cfRule type="containsErrors" dxfId="441" priority="52">
      <formula>ISERROR(N29)</formula>
    </cfRule>
  </conditionalFormatting>
  <conditionalFormatting sqref="N26">
    <cfRule type="containsErrors" dxfId="440" priority="51">
      <formula>ISERROR(N26)</formula>
    </cfRule>
  </conditionalFormatting>
  <conditionalFormatting sqref="N8">
    <cfRule type="containsErrors" dxfId="439" priority="50">
      <formula>ISERROR(N8)</formula>
    </cfRule>
  </conditionalFormatting>
  <conditionalFormatting sqref="N13">
    <cfRule type="containsErrors" dxfId="438" priority="49">
      <formula>ISERROR(N13)</formula>
    </cfRule>
  </conditionalFormatting>
  <conditionalFormatting sqref="N15">
    <cfRule type="containsErrors" dxfId="437" priority="48">
      <formula>ISERROR(N15)</formula>
    </cfRule>
  </conditionalFormatting>
  <conditionalFormatting sqref="N17">
    <cfRule type="containsErrors" dxfId="436" priority="47">
      <formula>ISERROR(N17)</formula>
    </cfRule>
  </conditionalFormatting>
  <conditionalFormatting sqref="N30">
    <cfRule type="containsErrors" dxfId="435" priority="46">
      <formula>ISERROR(N30)</formula>
    </cfRule>
  </conditionalFormatting>
  <conditionalFormatting sqref="N10">
    <cfRule type="containsErrors" dxfId="434" priority="45">
      <formula>ISERROR(N10)</formula>
    </cfRule>
  </conditionalFormatting>
  <conditionalFormatting sqref="Q7 S7">
    <cfRule type="containsErrors" dxfId="433" priority="34">
      <formula>ISERROR(Q7)</formula>
    </cfRule>
  </conditionalFormatting>
  <conditionalFormatting sqref="N8">
    <cfRule type="containsErrors" dxfId="432" priority="37">
      <formula>ISERROR(N8)</formula>
    </cfRule>
  </conditionalFormatting>
  <conditionalFormatting sqref="N29:N32">
    <cfRule type="containsErrors" dxfId="431" priority="38">
      <formula>ISERROR(N29)</formula>
    </cfRule>
  </conditionalFormatting>
  <conditionalFormatting sqref="N21:N22">
    <cfRule type="containsErrors" dxfId="430" priority="42">
      <formula>ISERROR(N21)</formula>
    </cfRule>
  </conditionalFormatting>
  <conditionalFormatting sqref="N9:N20">
    <cfRule type="containsErrors" dxfId="429" priority="43">
      <formula>ISERROR(N9)</formula>
    </cfRule>
  </conditionalFormatting>
  <conditionalFormatting sqref="N23:N25">
    <cfRule type="containsErrors" dxfId="428" priority="41">
      <formula>ISERROR(N23)</formula>
    </cfRule>
  </conditionalFormatting>
  <conditionalFormatting sqref="N28">
    <cfRule type="containsErrors" dxfId="427" priority="40">
      <formula>ISERROR(N28)</formula>
    </cfRule>
  </conditionalFormatting>
  <conditionalFormatting sqref="N27">
    <cfRule type="containsErrors" dxfId="426" priority="39">
      <formula>ISERROR(N27)</formula>
    </cfRule>
  </conditionalFormatting>
  <conditionalFormatting sqref="N26">
    <cfRule type="containsErrors" dxfId="425" priority="36">
      <formula>ISERROR(N26)</formula>
    </cfRule>
  </conditionalFormatting>
  <conditionalFormatting sqref="V7">
    <cfRule type="containsErrors" dxfId="424" priority="35">
      <formula>ISERROR(V7)</formula>
    </cfRule>
  </conditionalFormatting>
  <conditionalFormatting sqref="C7:G7 I7:K7">
    <cfRule type="containsErrors" dxfId="423" priority="33">
      <formula>ISERROR(C7)</formula>
    </cfRule>
  </conditionalFormatting>
  <conditionalFormatting sqref="X7">
    <cfRule type="containsErrors" dxfId="422" priority="32">
      <formula>ISERROR(X7)</formula>
    </cfRule>
  </conditionalFormatting>
  <conditionalFormatting sqref="H7">
    <cfRule type="containsErrors" dxfId="421" priority="31">
      <formula>ISERROR(H7)</formula>
    </cfRule>
  </conditionalFormatting>
  <conditionalFormatting sqref="AA7">
    <cfRule type="containsErrors" dxfId="420" priority="30">
      <formula>ISERROR(AA7)</formula>
    </cfRule>
  </conditionalFormatting>
  <conditionalFormatting sqref="AC7">
    <cfRule type="containsErrors" dxfId="419" priority="29">
      <formula>ISERROR(AC7)</formula>
    </cfRule>
  </conditionalFormatting>
  <conditionalFormatting sqref="M7 O7:P7">
    <cfRule type="containsErrors" dxfId="418" priority="28">
      <formula>ISERROR(M7)</formula>
    </cfRule>
  </conditionalFormatting>
  <conditionalFormatting sqref="L7">
    <cfRule type="containsErrors" dxfId="417" priority="27">
      <formula>ISERROR(L7)</formula>
    </cfRule>
  </conditionalFormatting>
  <conditionalFormatting sqref="N7">
    <cfRule type="containsErrors" dxfId="416" priority="26">
      <formula>ISERROR(N7)</formula>
    </cfRule>
  </conditionalFormatting>
  <conditionalFormatting sqref="O21:O22">
    <cfRule type="containsErrors" dxfId="415" priority="16">
      <formula>ISERROR(O21)</formula>
    </cfRule>
  </conditionalFormatting>
  <conditionalFormatting sqref="O29:O32">
    <cfRule type="containsErrors" dxfId="414" priority="20">
      <formula>ISERROR(O29)</formula>
    </cfRule>
  </conditionalFormatting>
  <conditionalFormatting sqref="O8">
    <cfRule type="containsErrors" dxfId="413" priority="19">
      <formula>ISERROR(O8)</formula>
    </cfRule>
  </conditionalFormatting>
  <conditionalFormatting sqref="O21:O22">
    <cfRule type="containsErrors" dxfId="412" priority="24">
      <formula>ISERROR(O21)</formula>
    </cfRule>
  </conditionalFormatting>
  <conditionalFormatting sqref="O9 O11:O20">
    <cfRule type="containsErrors" dxfId="411" priority="25">
      <formula>ISERROR(O9)</formula>
    </cfRule>
  </conditionalFormatting>
  <conditionalFormatting sqref="O23:O25">
    <cfRule type="containsErrors" dxfId="410" priority="23">
      <formula>ISERROR(O23)</formula>
    </cfRule>
  </conditionalFormatting>
  <conditionalFormatting sqref="O28">
    <cfRule type="containsErrors" dxfId="409" priority="22">
      <formula>ISERROR(O28)</formula>
    </cfRule>
  </conditionalFormatting>
  <conditionalFormatting sqref="O27">
    <cfRule type="containsErrors" dxfId="408" priority="21">
      <formula>ISERROR(O27)</formula>
    </cfRule>
  </conditionalFormatting>
  <conditionalFormatting sqref="O26">
    <cfRule type="containsErrors" dxfId="407" priority="18">
      <formula>ISERROR(O26)</formula>
    </cfRule>
  </conditionalFormatting>
  <conditionalFormatting sqref="O9 O14 O16 O18:O20 O11:O12">
    <cfRule type="containsErrors" dxfId="406" priority="17">
      <formula>ISERROR(O9)</formula>
    </cfRule>
  </conditionalFormatting>
  <conditionalFormatting sqref="O23:O25">
    <cfRule type="containsErrors" dxfId="405" priority="15">
      <formula>ISERROR(O23)</formula>
    </cfRule>
  </conditionalFormatting>
  <conditionalFormatting sqref="O28">
    <cfRule type="containsErrors" dxfId="404" priority="14">
      <formula>ISERROR(O28)</formula>
    </cfRule>
  </conditionalFormatting>
  <conditionalFormatting sqref="O27">
    <cfRule type="containsErrors" dxfId="403" priority="13">
      <formula>ISERROR(O27)</formula>
    </cfRule>
  </conditionalFormatting>
  <conditionalFormatting sqref="O29 O31:O32">
    <cfRule type="containsErrors" dxfId="402" priority="12">
      <formula>ISERROR(O29)</formula>
    </cfRule>
  </conditionalFormatting>
  <conditionalFormatting sqref="O26">
    <cfRule type="containsErrors" dxfId="401" priority="11">
      <formula>ISERROR(O26)</formula>
    </cfRule>
  </conditionalFormatting>
  <conditionalFormatting sqref="O8">
    <cfRule type="containsErrors" dxfId="400" priority="10">
      <formula>ISERROR(O8)</formula>
    </cfRule>
  </conditionalFormatting>
  <conditionalFormatting sqref="O13">
    <cfRule type="containsErrors" dxfId="399" priority="9">
      <formula>ISERROR(O13)</formula>
    </cfRule>
  </conditionalFormatting>
  <conditionalFormatting sqref="O15">
    <cfRule type="containsErrors" dxfId="398" priority="8">
      <formula>ISERROR(O15)</formula>
    </cfRule>
  </conditionalFormatting>
  <conditionalFormatting sqref="O17">
    <cfRule type="containsErrors" dxfId="397" priority="7">
      <formula>ISERROR(O17)</formula>
    </cfRule>
  </conditionalFormatting>
  <conditionalFormatting sqref="O30">
    <cfRule type="containsErrors" dxfId="396" priority="6">
      <formula>ISERROR(O30)</formula>
    </cfRule>
  </conditionalFormatting>
  <conditionalFormatting sqref="O10">
    <cfRule type="containsErrors" dxfId="395" priority="5">
      <formula>ISERROR(O10)</formula>
    </cfRule>
  </conditionalFormatting>
  <conditionalFormatting sqref="AD30">
    <cfRule type="containsErrors" dxfId="394" priority="4">
      <formula>ISERROR(AD30)</formula>
    </cfRule>
  </conditionalFormatting>
  <conditionalFormatting sqref="AD30">
    <cfRule type="containsErrors" dxfId="393" priority="3">
      <formula>ISERROR(AD30)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AF27"/>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172</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159</v>
      </c>
      <c r="B6" s="31"/>
      <c r="C6" s="339">
        <v>2017</v>
      </c>
      <c r="D6" s="2"/>
      <c r="E6" s="399" t="s">
        <v>13</v>
      </c>
      <c r="F6" s="399"/>
      <c r="G6" s="403"/>
      <c r="H6" s="1"/>
      <c r="I6" s="399" t="s">
        <v>19</v>
      </c>
      <c r="J6" s="399"/>
      <c r="K6" s="399"/>
      <c r="L6" s="1"/>
      <c r="M6" s="399" t="s">
        <v>367</v>
      </c>
      <c r="N6" s="399"/>
      <c r="O6" s="399"/>
      <c r="P6" s="399"/>
      <c r="Q6" s="1"/>
      <c r="R6" s="400" t="s">
        <v>135</v>
      </c>
      <c r="S6" s="400"/>
      <c r="T6" s="400"/>
      <c r="U6" s="400"/>
      <c r="V6" s="147"/>
      <c r="W6" s="400" t="s">
        <v>136</v>
      </c>
      <c r="X6" s="400"/>
      <c r="Y6" s="400"/>
      <c r="Z6" s="400"/>
      <c r="AA6" s="147"/>
      <c r="AB6" s="400" t="s">
        <v>366</v>
      </c>
      <c r="AC6" s="400"/>
      <c r="AD6" s="400"/>
      <c r="AE6" s="400"/>
      <c r="AF6" s="3"/>
    </row>
    <row r="7" spans="1:32" ht="15" customHeight="1">
      <c r="A7" s="148" t="s">
        <v>94</v>
      </c>
      <c r="B7" s="5"/>
      <c r="C7" s="6" t="s">
        <v>88</v>
      </c>
      <c r="D7" s="8"/>
      <c r="E7" s="134" t="s">
        <v>147</v>
      </c>
      <c r="F7" s="134" t="s">
        <v>148</v>
      </c>
      <c r="G7" s="134" t="s">
        <v>88</v>
      </c>
      <c r="H7" s="5"/>
      <c r="I7" s="134" t="s">
        <v>147</v>
      </c>
      <c r="J7" s="7" t="s">
        <v>148</v>
      </c>
      <c r="K7" s="342" t="s">
        <v>88</v>
      </c>
      <c r="L7" s="5"/>
      <c r="M7" s="134" t="s">
        <v>143</v>
      </c>
      <c r="N7" s="7" t="s">
        <v>147</v>
      </c>
      <c r="O7" s="342"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0.41773000000000593</v>
      </c>
      <c r="D8" s="284"/>
      <c r="E8" s="13">
        <v>-27.369381119999986</v>
      </c>
      <c r="F8" s="13">
        <v>-27.303464159999997</v>
      </c>
      <c r="G8" s="13">
        <v>-26.724422879999992</v>
      </c>
      <c r="H8" s="284"/>
      <c r="I8" s="13">
        <v>-25.519478509999995</v>
      </c>
      <c r="J8" s="13">
        <v>-25.525759780000016</v>
      </c>
      <c r="K8" s="13">
        <v>-25.539051819999983</v>
      </c>
      <c r="L8" s="284"/>
      <c r="M8" s="13">
        <v>-29.793540750000005</v>
      </c>
      <c r="N8" s="13">
        <v>-29.792875610000014</v>
      </c>
      <c r="O8" s="364">
        <v>-29.800295790000021</v>
      </c>
      <c r="P8" s="13"/>
      <c r="Q8" s="29"/>
      <c r="R8" s="13">
        <v>-20.107397460000008</v>
      </c>
      <c r="S8" s="13">
        <v>-7.2619836599999736</v>
      </c>
      <c r="T8" s="13">
        <v>6.5916959999984925E-2</v>
      </c>
      <c r="U8" s="13">
        <v>0.57904128000000554</v>
      </c>
      <c r="V8" s="29"/>
      <c r="W8" s="13">
        <v>-25.435314530000007</v>
      </c>
      <c r="X8" s="13">
        <v>-8.4163979999971161E-2</v>
      </c>
      <c r="Y8" s="13">
        <v>-6.2812700000201005E-3</v>
      </c>
      <c r="Z8" s="13">
        <v>-1.3292039999985406E-2</v>
      </c>
      <c r="AA8" s="29"/>
      <c r="AB8" s="13">
        <f>+M8</f>
        <v>-29.793540750000005</v>
      </c>
      <c r="AC8" s="13">
        <v>6.6513999999173734E-4</v>
      </c>
      <c r="AD8" s="364">
        <v>-7.420180000007548E-3</v>
      </c>
      <c r="AE8" s="13"/>
      <c r="AF8" s="29"/>
    </row>
    <row r="9" spans="1:32" ht="15" customHeight="1">
      <c r="A9" s="180" t="s">
        <v>0</v>
      </c>
      <c r="B9" s="101"/>
      <c r="C9" s="281">
        <v>0.25191999999999837</v>
      </c>
      <c r="D9" s="282"/>
      <c r="E9" s="281">
        <v>-26.901532829999983</v>
      </c>
      <c r="F9" s="281">
        <v>-26.90153316000001</v>
      </c>
      <c r="G9" s="281">
        <v>-26.901532830000015</v>
      </c>
      <c r="H9" s="282"/>
      <c r="I9" s="281">
        <v>-25.535082500000001</v>
      </c>
      <c r="J9" s="281">
        <v>-25.535082500000009</v>
      </c>
      <c r="K9" s="281">
        <v>-25.53508249999998</v>
      </c>
      <c r="L9" s="282"/>
      <c r="M9" s="281">
        <v>-29.809147080000002</v>
      </c>
      <c r="N9" s="281">
        <v>-29.80914708000001</v>
      </c>
      <c r="O9" s="380">
        <v>-29.809147079999985</v>
      </c>
      <c r="P9" s="281"/>
      <c r="Q9" s="27"/>
      <c r="R9" s="281">
        <v>-19.901532830000001</v>
      </c>
      <c r="S9" s="281">
        <v>-6.9999999999999822</v>
      </c>
      <c r="T9" s="281">
        <v>-3.3000002730432243E-7</v>
      </c>
      <c r="U9" s="281">
        <v>3.2999999532989932E-7</v>
      </c>
      <c r="V9" s="27"/>
      <c r="W9" s="281">
        <v>-25.535082500000016</v>
      </c>
      <c r="X9" s="281">
        <v>0</v>
      </c>
      <c r="Y9" s="281">
        <v>0</v>
      </c>
      <c r="Z9" s="281">
        <v>3.5527136788005009E-14</v>
      </c>
      <c r="AA9" s="27"/>
      <c r="AB9" s="281">
        <f t="shared" ref="AB9:AB17" si="0">+M9</f>
        <v>-29.809147080000002</v>
      </c>
      <c r="AC9" s="281">
        <v>0</v>
      </c>
      <c r="AD9" s="380">
        <v>0</v>
      </c>
      <c r="AE9" s="281"/>
      <c r="AF9" s="27"/>
    </row>
    <row r="10" spans="1:32" ht="15" customHeight="1">
      <c r="A10" s="180" t="s">
        <v>72</v>
      </c>
      <c r="B10" s="101"/>
      <c r="C10" s="281">
        <v>0</v>
      </c>
      <c r="D10" s="282"/>
      <c r="E10" s="281">
        <v>-35.251816289999951</v>
      </c>
      <c r="F10" s="281">
        <v>-39.007539393533548</v>
      </c>
      <c r="G10" s="281">
        <v>-42.056516769249619</v>
      </c>
      <c r="H10" s="282"/>
      <c r="I10" s="281">
        <v>-31.594157739999961</v>
      </c>
      <c r="J10" s="281">
        <v>-34.590163232256025</v>
      </c>
      <c r="K10" s="281">
        <v>-37.412089410000021</v>
      </c>
      <c r="L10" s="282"/>
      <c r="M10" s="281">
        <v>-32.845192440000019</v>
      </c>
      <c r="N10" s="281">
        <v>-35.515099060000026</v>
      </c>
      <c r="O10" s="380">
        <v>-38.217100442625593</v>
      </c>
      <c r="P10" s="281"/>
      <c r="Q10" s="27"/>
      <c r="R10" s="281">
        <v>-25.740785590000002</v>
      </c>
      <c r="S10" s="281">
        <v>-9.5110306999999548</v>
      </c>
      <c r="T10" s="281">
        <v>-3.7557231035335921</v>
      </c>
      <c r="U10" s="281">
        <v>-3.0489773757160705</v>
      </c>
      <c r="V10" s="27"/>
      <c r="W10" s="281">
        <v>-28.422460890000018</v>
      </c>
      <c r="X10" s="281">
        <v>-3.1716968499999378</v>
      </c>
      <c r="Y10" s="281">
        <v>-2.9960054922560779</v>
      </c>
      <c r="Z10" s="281">
        <v>-2.8219261777439684</v>
      </c>
      <c r="AA10" s="27"/>
      <c r="AB10" s="281">
        <f t="shared" si="0"/>
        <v>-32.845192440000019</v>
      </c>
      <c r="AC10" s="281">
        <v>-2.6699066200000061</v>
      </c>
      <c r="AD10" s="380">
        <v>-2.7020013826255678</v>
      </c>
      <c r="AE10" s="281"/>
      <c r="AF10" s="27"/>
    </row>
    <row r="11" spans="1:32" ht="15" customHeight="1">
      <c r="A11" s="180" t="s">
        <v>1</v>
      </c>
      <c r="B11" s="101"/>
      <c r="C11" s="281">
        <v>0.16580999999999335</v>
      </c>
      <c r="D11" s="282"/>
      <c r="E11" s="281">
        <v>-0.4678482900000045</v>
      </c>
      <c r="F11" s="281">
        <v>-0.4019309999999976</v>
      </c>
      <c r="G11" s="281">
        <v>0.17710994999999485</v>
      </c>
      <c r="H11" s="282"/>
      <c r="I11" s="281">
        <v>1.5603989999993573E-2</v>
      </c>
      <c r="J11" s="281">
        <v>9.322720000007223E-3</v>
      </c>
      <c r="K11" s="281">
        <v>-3.9693200000030515E-3</v>
      </c>
      <c r="L11" s="282"/>
      <c r="M11" s="281">
        <v>1.5606329999998003E-2</v>
      </c>
      <c r="N11" s="281">
        <v>1.6271469999994181E-2</v>
      </c>
      <c r="O11" s="380">
        <v>8.8512900000026207E-3</v>
      </c>
      <c r="P11" s="281"/>
      <c r="Q11" s="27"/>
      <c r="R11" s="281">
        <v>-0.20586463000000155</v>
      </c>
      <c r="S11" s="281">
        <v>-0.2619836599999994</v>
      </c>
      <c r="T11" s="281">
        <v>6.5917290000003348E-2</v>
      </c>
      <c r="U11" s="281">
        <v>0.57904094999999245</v>
      </c>
      <c r="V11" s="27"/>
      <c r="W11" s="281">
        <v>9.9767970000000261E-2</v>
      </c>
      <c r="X11" s="281">
        <v>-8.4163980000006688E-2</v>
      </c>
      <c r="Y11" s="281">
        <v>-6.2812699999934551E-3</v>
      </c>
      <c r="Z11" s="281">
        <v>-1.3292040000003169E-2</v>
      </c>
      <c r="AA11" s="27"/>
      <c r="AB11" s="281">
        <f t="shared" si="0"/>
        <v>1.5606329999998003E-2</v>
      </c>
      <c r="AC11" s="281">
        <v>6.6513999999617823E-4</v>
      </c>
      <c r="AD11" s="380">
        <v>-7.4201799999915607E-3</v>
      </c>
      <c r="AE11" s="281"/>
      <c r="AF11" s="27"/>
    </row>
    <row r="12" spans="1:32" ht="15" customHeight="1">
      <c r="A12" s="125" t="s">
        <v>137</v>
      </c>
      <c r="B12" s="101"/>
      <c r="C12" s="281">
        <v>-198.05270000000004</v>
      </c>
      <c r="D12" s="282"/>
      <c r="E12" s="281">
        <v>-1.0504478299999791</v>
      </c>
      <c r="F12" s="281">
        <v>-1.8688653599999974</v>
      </c>
      <c r="G12" s="281">
        <v>-27.993613990000004</v>
      </c>
      <c r="H12" s="282"/>
      <c r="I12" s="281">
        <v>2.612539049999997</v>
      </c>
      <c r="J12" s="281">
        <v>-4.401302429999995</v>
      </c>
      <c r="K12" s="281">
        <v>128.67058051999999</v>
      </c>
      <c r="L12" s="282"/>
      <c r="M12" s="281">
        <v>-2.9200723800000006</v>
      </c>
      <c r="N12" s="281">
        <v>76.315950419999979</v>
      </c>
      <c r="O12" s="380">
        <v>72.427078919999985</v>
      </c>
      <c r="P12" s="281"/>
      <c r="Q12" s="27"/>
      <c r="R12" s="281">
        <v>-2.1839279900000079</v>
      </c>
      <c r="S12" s="281">
        <v>1.133480160000029</v>
      </c>
      <c r="T12" s="281">
        <v>-0.81841753000001849</v>
      </c>
      <c r="U12" s="281">
        <v>-26.124748630000006</v>
      </c>
      <c r="V12" s="27"/>
      <c r="W12" s="281">
        <v>-1.1194315300000002</v>
      </c>
      <c r="X12" s="281">
        <v>3.7319705799999969</v>
      </c>
      <c r="Y12" s="281">
        <v>-7.0138414799999937</v>
      </c>
      <c r="Z12" s="281">
        <v>133.07188294999997</v>
      </c>
      <c r="AA12" s="27"/>
      <c r="AB12" s="281">
        <f t="shared" si="0"/>
        <v>-2.9200723800000006</v>
      </c>
      <c r="AC12" s="281">
        <v>79.236022799999972</v>
      </c>
      <c r="AD12" s="380">
        <v>-3.8888714999999934</v>
      </c>
      <c r="AE12" s="281"/>
      <c r="AF12" s="27"/>
    </row>
    <row r="13" spans="1:32" ht="15" customHeight="1">
      <c r="A13" s="126" t="s">
        <v>2</v>
      </c>
      <c r="B13" s="105"/>
      <c r="C13" s="283">
        <v>-197.59427786296328</v>
      </c>
      <c r="D13" s="284"/>
      <c r="E13" s="283">
        <v>-28.419828949999967</v>
      </c>
      <c r="F13" s="283">
        <v>-29.172329519999991</v>
      </c>
      <c r="G13" s="283">
        <v>-54.718036870000006</v>
      </c>
      <c r="H13" s="284"/>
      <c r="I13" s="283">
        <v>-22.90693946</v>
      </c>
      <c r="J13" s="283">
        <v>-29.927062209999974</v>
      </c>
      <c r="K13" s="283">
        <v>103.13152869999998</v>
      </c>
      <c r="L13" s="284"/>
      <c r="M13" s="283">
        <v>-32.713613130000006</v>
      </c>
      <c r="N13" s="283">
        <v>46.523074810000033</v>
      </c>
      <c r="O13" s="381">
        <v>42.626783130000028</v>
      </c>
      <c r="P13" s="283"/>
      <c r="Q13" s="29"/>
      <c r="R13" s="283">
        <v>-22.291325450000024</v>
      </c>
      <c r="S13" s="283">
        <v>-6.128503499999951</v>
      </c>
      <c r="T13" s="283">
        <v>-0.75250057000001647</v>
      </c>
      <c r="U13" s="283">
        <v>-25.545707350000015</v>
      </c>
      <c r="V13" s="29"/>
      <c r="W13" s="283">
        <v>-26.554746060000014</v>
      </c>
      <c r="X13" s="283">
        <v>3.6478066000000169</v>
      </c>
      <c r="Y13" s="283">
        <v>-7.0201227499999881</v>
      </c>
      <c r="Z13" s="283">
        <v>133.05859090999996</v>
      </c>
      <c r="AA13" s="29"/>
      <c r="AB13" s="283">
        <f t="shared" si="0"/>
        <v>-32.713613130000006</v>
      </c>
      <c r="AC13" s="283">
        <v>79.236687940000039</v>
      </c>
      <c r="AD13" s="381">
        <v>-3.8962916800000045</v>
      </c>
      <c r="AE13" s="283"/>
      <c r="AF13" s="29"/>
    </row>
    <row r="14" spans="1:32" ht="15" customHeight="1">
      <c r="A14" s="127" t="s">
        <v>3</v>
      </c>
      <c r="B14" s="105"/>
      <c r="C14" s="283">
        <v>6.9208500000000086</v>
      </c>
      <c r="D14" s="284"/>
      <c r="E14" s="283">
        <v>2.9220194900000003</v>
      </c>
      <c r="F14" s="283">
        <v>4.010975369999997</v>
      </c>
      <c r="G14" s="283">
        <v>-0.80948550000001518</v>
      </c>
      <c r="H14" s="284"/>
      <c r="I14" s="283">
        <v>-0.55046296999998745</v>
      </c>
      <c r="J14" s="283">
        <v>-9.8010239999993587E-2</v>
      </c>
      <c r="K14" s="283">
        <v>-0.3681213500000311</v>
      </c>
      <c r="L14" s="284"/>
      <c r="M14" s="283">
        <v>8.1949610000002338E-2</v>
      </c>
      <c r="N14" s="283">
        <v>0.72536466000001454</v>
      </c>
      <c r="O14" s="381">
        <v>1.3733634100000103</v>
      </c>
      <c r="P14" s="283"/>
      <c r="Q14" s="29"/>
      <c r="R14" s="283">
        <v>1.6778306499999989</v>
      </c>
      <c r="S14" s="283">
        <v>1.244188840000005</v>
      </c>
      <c r="T14" s="283">
        <v>1.0889558799999932</v>
      </c>
      <c r="U14" s="283">
        <v>-4.8204608700000122</v>
      </c>
      <c r="V14" s="29"/>
      <c r="W14" s="283">
        <v>-0.23830007000000109</v>
      </c>
      <c r="X14" s="283">
        <v>-0.31216289999999347</v>
      </c>
      <c r="Y14" s="283">
        <v>0.45245273000000452</v>
      </c>
      <c r="Z14" s="283">
        <v>-0.27011111000004107</v>
      </c>
      <c r="AA14" s="29"/>
      <c r="AB14" s="283">
        <f t="shared" si="0"/>
        <v>8.1949610000002338E-2</v>
      </c>
      <c r="AC14" s="283">
        <v>0.6434150500000122</v>
      </c>
      <c r="AD14" s="381">
        <v>0.64799874999999574</v>
      </c>
      <c r="AE14" s="283"/>
      <c r="AF14" s="29"/>
    </row>
    <row r="15" spans="1:32" ht="15" customHeight="1">
      <c r="A15" s="127" t="s">
        <v>73</v>
      </c>
      <c r="B15" s="105"/>
      <c r="C15" s="283">
        <v>-190.67342786296331</v>
      </c>
      <c r="D15" s="284"/>
      <c r="E15" s="283">
        <v>-25.497809459999974</v>
      </c>
      <c r="F15" s="283">
        <v>-25.161354149999983</v>
      </c>
      <c r="G15" s="283">
        <v>-55.52752237</v>
      </c>
      <c r="H15" s="284"/>
      <c r="I15" s="283">
        <v>-23.457402429999991</v>
      </c>
      <c r="J15" s="283">
        <v>-30.025072449999968</v>
      </c>
      <c r="K15" s="283">
        <v>102.76340734999999</v>
      </c>
      <c r="L15" s="284"/>
      <c r="M15" s="283">
        <v>-32.631663520000004</v>
      </c>
      <c r="N15" s="283">
        <v>47.248439469999994</v>
      </c>
      <c r="O15" s="381">
        <v>44.000146539999996</v>
      </c>
      <c r="P15" s="283"/>
      <c r="Q15" s="29"/>
      <c r="R15" s="283">
        <v>-20.613494800000041</v>
      </c>
      <c r="S15" s="283">
        <v>-4.8843146599999319</v>
      </c>
      <c r="T15" s="283">
        <v>0.33645530999998918</v>
      </c>
      <c r="U15" s="283">
        <v>-30.36616822000002</v>
      </c>
      <c r="V15" s="29"/>
      <c r="W15" s="283">
        <v>-26.793046130000015</v>
      </c>
      <c r="X15" s="283">
        <v>3.3356437000000234</v>
      </c>
      <c r="Y15" s="283">
        <v>-6.5676700199999756</v>
      </c>
      <c r="Z15" s="283">
        <v>132.78847979999995</v>
      </c>
      <c r="AA15" s="29"/>
      <c r="AB15" s="283">
        <f t="shared" si="0"/>
        <v>-32.631663520000004</v>
      </c>
      <c r="AC15" s="283">
        <v>79.880102989999997</v>
      </c>
      <c r="AD15" s="381">
        <v>-3.2482929299999981</v>
      </c>
      <c r="AE15" s="283"/>
      <c r="AF15" s="29"/>
    </row>
    <row r="16" spans="1:32" ht="12.75" customHeight="1">
      <c r="A16" s="125" t="s">
        <v>74</v>
      </c>
      <c r="B16" s="101"/>
      <c r="C16" s="281">
        <v>0.49618000000000606</v>
      </c>
      <c r="D16" s="282"/>
      <c r="E16" s="281">
        <v>-0.11684589000000178</v>
      </c>
      <c r="F16" s="281">
        <v>-0.6528003</v>
      </c>
      <c r="G16" s="281">
        <v>-0.22656812999999953</v>
      </c>
      <c r="H16" s="282"/>
      <c r="I16" s="281">
        <v>0.47851234999999903</v>
      </c>
      <c r="J16" s="281">
        <v>2.9995359300000004</v>
      </c>
      <c r="K16" s="281">
        <v>2.1292823599999999</v>
      </c>
      <c r="L16" s="282"/>
      <c r="M16" s="281">
        <v>-14.842732220000004</v>
      </c>
      <c r="N16" s="281">
        <v>8.1050273700000037</v>
      </c>
      <c r="O16" s="380">
        <v>7.6472508800000032</v>
      </c>
      <c r="P16" s="281"/>
      <c r="Q16" s="27"/>
      <c r="R16" s="281">
        <v>-0.15883641000000104</v>
      </c>
      <c r="S16" s="281">
        <v>4.1990519999999254E-2</v>
      </c>
      <c r="T16" s="281">
        <v>-0.53595440999999822</v>
      </c>
      <c r="U16" s="281">
        <v>0.42623217000000047</v>
      </c>
      <c r="V16" s="27"/>
      <c r="W16" s="281">
        <v>0.19592994999999958</v>
      </c>
      <c r="X16" s="281">
        <v>0.28258239999999923</v>
      </c>
      <c r="Y16" s="281">
        <v>2.5210235800000014</v>
      </c>
      <c r="Z16" s="281">
        <v>-0.87025357000000048</v>
      </c>
      <c r="AA16" s="27"/>
      <c r="AB16" s="281">
        <f t="shared" si="0"/>
        <v>-14.842732220000004</v>
      </c>
      <c r="AC16" s="281">
        <v>22.947759590000008</v>
      </c>
      <c r="AD16" s="380">
        <v>-0.45777649000000054</v>
      </c>
      <c r="AE16" s="281"/>
      <c r="AF16" s="27"/>
    </row>
    <row r="17" spans="1:32" ht="15" customHeight="1">
      <c r="A17" s="127" t="s">
        <v>46</v>
      </c>
      <c r="B17" s="105"/>
      <c r="C17" s="283">
        <v>-190.17724786296327</v>
      </c>
      <c r="D17" s="284"/>
      <c r="E17" s="283">
        <v>-25.614655349999975</v>
      </c>
      <c r="F17" s="283">
        <v>-25.814154449999986</v>
      </c>
      <c r="G17" s="283">
        <v>-55.74</v>
      </c>
      <c r="H17" s="284"/>
      <c r="I17" s="283">
        <v>-22.978890079999992</v>
      </c>
      <c r="J17" s="283">
        <v>-27.025536519999967</v>
      </c>
      <c r="K17" s="283">
        <v>104.89268970999996</v>
      </c>
      <c r="L17" s="284"/>
      <c r="M17" s="283">
        <v>-47.474395740000006</v>
      </c>
      <c r="N17" s="283">
        <v>55.353466840000017</v>
      </c>
      <c r="O17" s="381">
        <v>51.647397419999997</v>
      </c>
      <c r="P17" s="283"/>
      <c r="Q17" s="29"/>
      <c r="R17" s="283">
        <v>-20.772331210000047</v>
      </c>
      <c r="S17" s="283">
        <v>-4.8423241399999277</v>
      </c>
      <c r="T17" s="283">
        <v>-0.19949910000001125</v>
      </c>
      <c r="U17" s="283">
        <v>-29.939936050000018</v>
      </c>
      <c r="V17" s="29"/>
      <c r="W17" s="283">
        <v>-26.597116180000015</v>
      </c>
      <c r="X17" s="283">
        <v>3.6182261000000224</v>
      </c>
      <c r="Y17" s="283">
        <v>-4.0466464399999786</v>
      </c>
      <c r="Z17" s="283">
        <v>131.91822622999993</v>
      </c>
      <c r="AA17" s="29"/>
      <c r="AB17" s="283">
        <f t="shared" si="0"/>
        <v>-47.474395740000006</v>
      </c>
      <c r="AC17" s="283">
        <v>102.82786258000002</v>
      </c>
      <c r="AD17" s="381">
        <v>-3.7060694200000199</v>
      </c>
      <c r="AE17" s="283"/>
      <c r="AF17" s="29"/>
    </row>
    <row r="18" spans="1:32" ht="15" customHeight="1" thickBot="1">
      <c r="A18" s="128"/>
      <c r="B18" s="105"/>
      <c r="C18" s="287"/>
      <c r="D18" s="284"/>
      <c r="E18" s="287"/>
      <c r="F18" s="287"/>
      <c r="G18" s="287"/>
      <c r="H18" s="284"/>
      <c r="I18" s="287"/>
      <c r="J18" s="287"/>
      <c r="K18" s="287"/>
      <c r="L18" s="284"/>
      <c r="M18" s="287"/>
      <c r="N18" s="287"/>
      <c r="O18" s="392"/>
      <c r="P18" s="287"/>
      <c r="Q18" s="29"/>
      <c r="R18" s="287"/>
      <c r="S18" s="287"/>
      <c r="T18" s="287"/>
      <c r="U18" s="287"/>
      <c r="V18" s="29"/>
      <c r="W18" s="287"/>
      <c r="X18" s="287"/>
      <c r="Y18" s="287"/>
      <c r="Z18" s="287"/>
      <c r="AA18" s="29"/>
      <c r="AB18" s="287"/>
      <c r="AC18" s="287"/>
      <c r="AD18" s="392"/>
      <c r="AE18" s="287"/>
      <c r="AF18" s="29"/>
    </row>
    <row r="19" spans="1:32" ht="15" customHeight="1" thickBot="1">
      <c r="A19" s="128" t="s">
        <v>5</v>
      </c>
      <c r="B19" s="105"/>
      <c r="C19" s="287">
        <v>-1307.2192000000007</v>
      </c>
      <c r="D19" s="284"/>
      <c r="E19" s="287">
        <v>-1229.6669793399999</v>
      </c>
      <c r="F19" s="287">
        <v>-1183.8092051599892</v>
      </c>
      <c r="G19" s="287">
        <v>-1173.7155153200006</v>
      </c>
      <c r="H19" s="284"/>
      <c r="I19" s="287">
        <v>-1221.5370044600006</v>
      </c>
      <c r="J19" s="287">
        <v>-1220.1357495299999</v>
      </c>
      <c r="K19" s="287">
        <v>-1111.82212697</v>
      </c>
      <c r="L19" s="284"/>
      <c r="M19" s="287">
        <v>-1128.8693557200011</v>
      </c>
      <c r="N19" s="287">
        <v>-1002.91665248</v>
      </c>
      <c r="O19" s="392">
        <v>-1019.0571210900009</v>
      </c>
      <c r="P19" s="287"/>
      <c r="Q19" s="29"/>
      <c r="R19" s="287">
        <v>-1314.3480132699985</v>
      </c>
      <c r="S19" s="287">
        <v>-1229.6669793399999</v>
      </c>
      <c r="T19" s="287">
        <v>-1183.8092051599892</v>
      </c>
      <c r="U19" s="287">
        <v>-1173.7155153200006</v>
      </c>
      <c r="V19" s="29"/>
      <c r="W19" s="287">
        <v>-1180.3796941900011</v>
      </c>
      <c r="X19" s="287">
        <v>-1221.5370044600006</v>
      </c>
      <c r="Y19" s="287">
        <v>-1220.1357495299999</v>
      </c>
      <c r="Z19" s="287">
        <v>-1111.82212697</v>
      </c>
      <c r="AA19" s="29"/>
      <c r="AB19" s="287">
        <f>+M19</f>
        <v>-1128.8693557200011</v>
      </c>
      <c r="AC19" s="287">
        <v>-1002.91665248</v>
      </c>
      <c r="AD19" s="392">
        <v>-1019.0571210900009</v>
      </c>
      <c r="AE19" s="287"/>
      <c r="AF19" s="29"/>
    </row>
    <row r="20" spans="1:32" ht="15" customHeight="1">
      <c r="A20" s="79"/>
      <c r="B20" s="105"/>
      <c r="C20" s="105"/>
      <c r="D20" s="113"/>
      <c r="E20" s="105"/>
      <c r="F20" s="105"/>
      <c r="G20" s="105"/>
      <c r="H20" s="113"/>
      <c r="I20" s="105"/>
      <c r="J20" s="105"/>
      <c r="K20" s="105"/>
      <c r="L20" s="113"/>
      <c r="M20" s="105"/>
      <c r="N20" s="105"/>
      <c r="O20" s="379"/>
      <c r="P20" s="105"/>
      <c r="Q20" s="105"/>
      <c r="R20" s="105"/>
      <c r="S20" s="105"/>
      <c r="T20" s="105"/>
      <c r="U20" s="105"/>
      <c r="V20" s="105"/>
      <c r="W20" s="105"/>
      <c r="X20" s="105"/>
      <c r="Y20" s="105"/>
      <c r="Z20" s="105"/>
      <c r="AA20" s="105"/>
      <c r="AB20" s="105"/>
      <c r="AC20" s="105"/>
      <c r="AD20" s="379"/>
      <c r="AE20" s="105"/>
      <c r="AF20" s="105"/>
    </row>
    <row r="21" spans="1:32" ht="15" customHeight="1" thickBot="1">
      <c r="A21" s="129" t="s">
        <v>75</v>
      </c>
      <c r="B21" s="120"/>
      <c r="C21" s="121"/>
      <c r="D21" s="122"/>
      <c r="E21" s="121"/>
      <c r="F21" s="121"/>
      <c r="G21" s="121"/>
      <c r="H21" s="122"/>
      <c r="I21" s="121"/>
      <c r="J21" s="121"/>
      <c r="K21" s="121"/>
      <c r="L21" s="122"/>
      <c r="M21" s="121"/>
      <c r="N21" s="121"/>
      <c r="O21" s="386"/>
      <c r="P21" s="121"/>
      <c r="Q21" s="120"/>
      <c r="R21" s="121"/>
      <c r="S21" s="121"/>
      <c r="T21" s="121"/>
      <c r="U21" s="121"/>
      <c r="V21" s="120"/>
      <c r="W21" s="121"/>
      <c r="X21" s="121"/>
      <c r="Y21" s="121"/>
      <c r="Z21" s="121"/>
      <c r="AA21" s="120"/>
      <c r="AB21" s="121"/>
      <c r="AC21" s="121"/>
      <c r="AD21" s="386"/>
      <c r="AE21" s="121"/>
      <c r="AF21" s="120"/>
    </row>
    <row r="22" spans="1:32" ht="15" customHeight="1">
      <c r="A22" s="124" t="s">
        <v>50</v>
      </c>
      <c r="B22" s="101"/>
      <c r="C22" s="25">
        <v>-478.54980704999957</v>
      </c>
      <c r="D22" s="282"/>
      <c r="E22" s="25">
        <v>-407.84161317047074</v>
      </c>
      <c r="F22" s="25">
        <v>-363.21560000000045</v>
      </c>
      <c r="G22" s="25">
        <v>-326.69091722999997</v>
      </c>
      <c r="H22" s="282"/>
      <c r="I22" s="25">
        <v>-355.16101481999976</v>
      </c>
      <c r="J22" s="25">
        <v>-342.11908361000019</v>
      </c>
      <c r="K22" s="25">
        <v>-350.99340028999995</v>
      </c>
      <c r="L22" s="282"/>
      <c r="M22" s="25">
        <v>-367.52449032000004</v>
      </c>
      <c r="N22" s="25">
        <v>-330.38902884999993</v>
      </c>
      <c r="O22" s="363">
        <v>-300.63007863999951</v>
      </c>
      <c r="P22" s="25"/>
      <c r="Q22" s="27"/>
      <c r="R22" s="25">
        <v>-501.25843880599518</v>
      </c>
      <c r="S22" s="25">
        <v>-407.84161317047074</v>
      </c>
      <c r="T22" s="25">
        <v>-363.21560000000045</v>
      </c>
      <c r="U22" s="25">
        <v>-326.69091722999997</v>
      </c>
      <c r="V22" s="27"/>
      <c r="W22" s="25">
        <v>-333.31378300592451</v>
      </c>
      <c r="X22" s="25">
        <v>-355.16101481999976</v>
      </c>
      <c r="Y22" s="25">
        <v>-342.11908361000019</v>
      </c>
      <c r="Z22" s="25">
        <v>-350.99340028999995</v>
      </c>
      <c r="AA22" s="27"/>
      <c r="AB22" s="25">
        <f t="shared" ref="AB22:AB26" si="1">+M22</f>
        <v>-367.52449032000004</v>
      </c>
      <c r="AC22" s="25">
        <v>-330.38902884999993</v>
      </c>
      <c r="AD22" s="363">
        <v>-300.63007863999951</v>
      </c>
      <c r="AE22" s="25"/>
      <c r="AF22" s="27"/>
    </row>
    <row r="23" spans="1:32" ht="15" customHeight="1">
      <c r="A23" s="180" t="s">
        <v>33</v>
      </c>
      <c r="B23" s="101"/>
      <c r="C23" s="281">
        <v>0</v>
      </c>
      <c r="D23" s="282"/>
      <c r="E23" s="281">
        <v>0</v>
      </c>
      <c r="F23" s="281">
        <v>0</v>
      </c>
      <c r="G23" s="281">
        <v>0</v>
      </c>
      <c r="H23" s="282"/>
      <c r="I23" s="281">
        <v>0</v>
      </c>
      <c r="J23" s="281">
        <v>0</v>
      </c>
      <c r="K23" s="281">
        <v>0</v>
      </c>
      <c r="L23" s="282"/>
      <c r="M23" s="281">
        <v>0</v>
      </c>
      <c r="N23" s="281">
        <v>0</v>
      </c>
      <c r="O23" s="380">
        <v>0</v>
      </c>
      <c r="P23" s="281"/>
      <c r="Q23" s="27"/>
      <c r="R23" s="281">
        <v>0</v>
      </c>
      <c r="S23" s="281">
        <v>0</v>
      </c>
      <c r="T23" s="281">
        <v>0</v>
      </c>
      <c r="U23" s="281">
        <v>0</v>
      </c>
      <c r="V23" s="27"/>
      <c r="W23" s="281">
        <v>0</v>
      </c>
      <c r="X23" s="281">
        <v>0</v>
      </c>
      <c r="Y23" s="281">
        <v>0</v>
      </c>
      <c r="Z23" s="281">
        <v>0</v>
      </c>
      <c r="AA23" s="27"/>
      <c r="AB23" s="281">
        <f t="shared" si="1"/>
        <v>0</v>
      </c>
      <c r="AC23" s="281">
        <v>0</v>
      </c>
      <c r="AD23" s="380">
        <v>0</v>
      </c>
      <c r="AE23" s="281"/>
      <c r="AF23" s="27"/>
    </row>
    <row r="24" spans="1:32" ht="15" customHeight="1">
      <c r="A24" s="125" t="s">
        <v>76</v>
      </c>
      <c r="B24" s="101"/>
      <c r="C24" s="281"/>
      <c r="D24" s="282"/>
      <c r="E24" s="281">
        <v>0</v>
      </c>
      <c r="F24" s="281">
        <v>0</v>
      </c>
      <c r="G24" s="281">
        <v>0</v>
      </c>
      <c r="H24" s="282"/>
      <c r="I24" s="281">
        <v>0</v>
      </c>
      <c r="J24" s="281">
        <v>0</v>
      </c>
      <c r="K24" s="281">
        <v>0</v>
      </c>
      <c r="L24" s="282"/>
      <c r="M24" s="281">
        <v>0</v>
      </c>
      <c r="N24" s="281">
        <v>0</v>
      </c>
      <c r="O24" s="380">
        <v>0</v>
      </c>
      <c r="P24" s="281"/>
      <c r="Q24" s="27"/>
      <c r="R24" s="281">
        <v>0</v>
      </c>
      <c r="S24" s="281">
        <v>0</v>
      </c>
      <c r="T24" s="281">
        <v>0</v>
      </c>
      <c r="U24" s="281">
        <v>0</v>
      </c>
      <c r="V24" s="27"/>
      <c r="W24" s="281">
        <v>0</v>
      </c>
      <c r="X24" s="281">
        <v>0</v>
      </c>
      <c r="Y24" s="281">
        <v>0</v>
      </c>
      <c r="Z24" s="281">
        <v>0</v>
      </c>
      <c r="AA24" s="27"/>
      <c r="AB24" s="281">
        <f t="shared" si="1"/>
        <v>0</v>
      </c>
      <c r="AC24" s="281">
        <v>0</v>
      </c>
      <c r="AD24" s="380">
        <v>0</v>
      </c>
      <c r="AE24" s="281"/>
      <c r="AF24" s="27"/>
    </row>
    <row r="25" spans="1:32" ht="15" customHeight="1">
      <c r="A25" s="125" t="s">
        <v>77</v>
      </c>
      <c r="B25" s="101"/>
      <c r="C25" s="281">
        <v>-507.89762326999926</v>
      </c>
      <c r="D25" s="282"/>
      <c r="E25" s="281">
        <v>-420.06739822999998</v>
      </c>
      <c r="F25" s="281">
        <v>-374.38197299999956</v>
      </c>
      <c r="G25" s="281">
        <v>-336.27208948000111</v>
      </c>
      <c r="H25" s="282"/>
      <c r="I25" s="281">
        <v>-377.82856870000069</v>
      </c>
      <c r="J25" s="281">
        <v>-378.47727700000019</v>
      </c>
      <c r="K25" s="281">
        <v>-406.21895554000071</v>
      </c>
      <c r="L25" s="282"/>
      <c r="M25" s="281">
        <v>-395.69843838999896</v>
      </c>
      <c r="N25" s="281">
        <v>-368.42773157999977</v>
      </c>
      <c r="O25" s="380">
        <v>-380.97446414999968</v>
      </c>
      <c r="P25" s="281"/>
      <c r="Q25" s="27"/>
      <c r="R25" s="281">
        <v>-511.43301262999921</v>
      </c>
      <c r="S25" s="281">
        <v>-420.06739822999998</v>
      </c>
      <c r="T25" s="281">
        <v>-374.38197299999956</v>
      </c>
      <c r="U25" s="281">
        <v>-336.27208948000111</v>
      </c>
      <c r="V25" s="27"/>
      <c r="W25" s="281">
        <v>-333.66366900873936</v>
      </c>
      <c r="X25" s="281">
        <v>-377.82856870000069</v>
      </c>
      <c r="Y25" s="281">
        <v>-378.47727700000019</v>
      </c>
      <c r="Z25" s="281">
        <v>-406.21895554000071</v>
      </c>
      <c r="AA25" s="27"/>
      <c r="AB25" s="281">
        <f t="shared" si="1"/>
        <v>-395.69843838999896</v>
      </c>
      <c r="AC25" s="281">
        <v>-368.42773157999977</v>
      </c>
      <c r="AD25" s="380">
        <v>-380.97446414999968</v>
      </c>
      <c r="AE25" s="281"/>
      <c r="AF25" s="27"/>
    </row>
    <row r="26" spans="1:32" ht="15" customHeight="1">
      <c r="A26" s="125" t="s">
        <v>173</v>
      </c>
      <c r="B26" s="101"/>
      <c r="C26" s="281">
        <v>-1.5231000818403118E-3</v>
      </c>
      <c r="D26" s="282"/>
      <c r="E26" s="281">
        <v>4.3779999999999291</v>
      </c>
      <c r="F26" s="281">
        <v>9.7700000000004366</v>
      </c>
      <c r="G26" s="281">
        <v>-0.41700361499852079</v>
      </c>
      <c r="H26" s="282"/>
      <c r="I26" s="281">
        <v>-1.4049386805372706</v>
      </c>
      <c r="J26" s="281">
        <v>2.9249783733689583</v>
      </c>
      <c r="K26" s="281">
        <v>2.1046863100004884</v>
      </c>
      <c r="L26" s="282"/>
      <c r="M26" s="281">
        <v>2.4852436850005688</v>
      </c>
      <c r="N26" s="281">
        <v>-5.6024102524361297E-2</v>
      </c>
      <c r="O26" s="380">
        <v>0.21608833500090441</v>
      </c>
      <c r="P26" s="281"/>
      <c r="Q26" s="27"/>
      <c r="R26" s="281">
        <v>0</v>
      </c>
      <c r="S26" s="281">
        <v>4.3779999999999291</v>
      </c>
      <c r="T26" s="281">
        <v>9.7700000000004366</v>
      </c>
      <c r="U26" s="281">
        <v>-0.41700361499852079</v>
      </c>
      <c r="V26" s="27"/>
      <c r="W26" s="281">
        <v>-0.27087000000074113</v>
      </c>
      <c r="X26" s="281">
        <v>-1.4049386805372706</v>
      </c>
      <c r="Y26" s="281">
        <v>2.9249783733689583</v>
      </c>
      <c r="Z26" s="281">
        <v>2.1046863100004884</v>
      </c>
      <c r="AA26" s="27"/>
      <c r="AB26" s="281">
        <f t="shared" si="1"/>
        <v>2.4852436850005688</v>
      </c>
      <c r="AC26" s="281">
        <v>-5.6024102524361297E-2</v>
      </c>
      <c r="AD26" s="380">
        <v>0.21608833500090441</v>
      </c>
      <c r="AE26" s="281"/>
      <c r="AF26" s="27"/>
    </row>
    <row r="27" spans="1:32" ht="15" customHeight="1">
      <c r="A27" s="88"/>
      <c r="B27" s="101"/>
      <c r="C27" s="101"/>
      <c r="D27" s="114"/>
      <c r="E27" s="101"/>
      <c r="F27" s="101"/>
      <c r="G27" s="101"/>
      <c r="H27" s="114"/>
      <c r="I27" s="101"/>
      <c r="J27" s="101"/>
      <c r="K27" s="101"/>
      <c r="L27" s="114"/>
      <c r="M27" s="101"/>
      <c r="N27" s="101"/>
      <c r="O27" s="101"/>
      <c r="P27" s="101"/>
      <c r="Q27" s="101"/>
      <c r="R27" s="101"/>
      <c r="S27" s="101"/>
      <c r="T27" s="101"/>
      <c r="U27" s="101"/>
      <c r="V27" s="101"/>
      <c r="W27" s="101"/>
      <c r="X27" s="101"/>
      <c r="Y27" s="101"/>
      <c r="Z27" s="101"/>
      <c r="AA27" s="101"/>
      <c r="AB27" s="101"/>
      <c r="AC27" s="101"/>
      <c r="AD27" s="101"/>
      <c r="AE27" s="101"/>
      <c r="AF27" s="101"/>
    </row>
  </sheetData>
  <mergeCells count="6">
    <mergeCell ref="AB6:AE6"/>
    <mergeCell ref="E6:G6"/>
    <mergeCell ref="R6:U6"/>
    <mergeCell ref="W6:Z6"/>
    <mergeCell ref="I6:K6"/>
    <mergeCell ref="M6:P6"/>
  </mergeCells>
  <conditionalFormatting sqref="D8">
    <cfRule type="containsErrors" dxfId="392" priority="188">
      <formula>ISERROR(D8)</formula>
    </cfRule>
  </conditionalFormatting>
  <conditionalFormatting sqref="C18:K18 C20:K20">
    <cfRule type="containsErrors" dxfId="391" priority="250">
      <formula>ISERROR(C18)</formula>
    </cfRule>
  </conditionalFormatting>
  <conditionalFormatting sqref="S18 S20">
    <cfRule type="containsErrors" dxfId="390" priority="249">
      <formula>ISERROR(S18)</formula>
    </cfRule>
  </conditionalFormatting>
  <conditionalFormatting sqref="V21:V22">
    <cfRule type="containsErrors" dxfId="389" priority="241">
      <formula>ISERROR(V21)</formula>
    </cfRule>
  </conditionalFormatting>
  <conditionalFormatting sqref="Q21:Q22">
    <cfRule type="containsErrors" dxfId="388" priority="244">
      <formula>ISERROR(Q21)</formula>
    </cfRule>
  </conditionalFormatting>
  <conditionalFormatting sqref="Q23:Q25">
    <cfRule type="containsErrors" dxfId="387" priority="234">
      <formula>ISERROR(Q23)</formula>
    </cfRule>
  </conditionalFormatting>
  <conditionalFormatting sqref="Q9:Q20">
    <cfRule type="containsErrors" dxfId="386" priority="248">
      <formula>ISERROR(Q9)</formula>
    </cfRule>
  </conditionalFormatting>
  <conditionalFormatting sqref="D9:D20">
    <cfRule type="containsErrors" dxfId="385" priority="238">
      <formula>ISERROR(D9)</formula>
    </cfRule>
  </conditionalFormatting>
  <conditionalFormatting sqref="D23:D25">
    <cfRule type="containsErrors" dxfId="384" priority="230">
      <formula>ISERROR(D23)</formula>
    </cfRule>
  </conditionalFormatting>
  <conditionalFormatting sqref="X21">
    <cfRule type="containsErrors" dxfId="383" priority="239">
      <formula>ISERROR(X21)</formula>
    </cfRule>
  </conditionalFormatting>
  <conditionalFormatting sqref="C21:K21">
    <cfRule type="containsErrors" dxfId="382" priority="246">
      <formula>ISERROR(C21)</formula>
    </cfRule>
  </conditionalFormatting>
  <conditionalFormatting sqref="S21">
    <cfRule type="containsErrors" dxfId="381" priority="245">
      <formula>ISERROR(S21)</formula>
    </cfRule>
  </conditionalFormatting>
  <conditionalFormatting sqref="V9:V20">
    <cfRule type="containsErrors" dxfId="380" priority="242">
      <formula>ISERROR(V9)</formula>
    </cfRule>
  </conditionalFormatting>
  <conditionalFormatting sqref="X18 X20">
    <cfRule type="containsErrors" dxfId="379" priority="240">
      <formula>ISERROR(X18)</formula>
    </cfRule>
  </conditionalFormatting>
  <conditionalFormatting sqref="D21:D22">
    <cfRule type="containsErrors" dxfId="378" priority="237">
      <formula>ISERROR(D21)</formula>
    </cfRule>
  </conditionalFormatting>
  <conditionalFormatting sqref="V23:V25">
    <cfRule type="containsErrors" dxfId="377" priority="232">
      <formula>ISERROR(V23)</formula>
    </cfRule>
  </conditionalFormatting>
  <conditionalFormatting sqref="Q8">
    <cfRule type="containsErrors" dxfId="376" priority="192">
      <formula>ISERROR(Q8)</formula>
    </cfRule>
  </conditionalFormatting>
  <conditionalFormatting sqref="V8">
    <cfRule type="containsErrors" dxfId="375" priority="190">
      <formula>ISERROR(V8)</formula>
    </cfRule>
  </conditionalFormatting>
  <conditionalFormatting sqref="Q26:Q27">
    <cfRule type="containsErrors" dxfId="374" priority="185">
      <formula>ISERROR(Q26)</formula>
    </cfRule>
  </conditionalFormatting>
  <conditionalFormatting sqref="D26:D27">
    <cfRule type="containsErrors" dxfId="373" priority="181">
      <formula>ISERROR(D26)</formula>
    </cfRule>
  </conditionalFormatting>
  <conditionalFormatting sqref="V26:V27">
    <cfRule type="containsErrors" dxfId="372" priority="183">
      <formula>ISERROR(V26)</formula>
    </cfRule>
  </conditionalFormatting>
  <conditionalFormatting sqref="B7">
    <cfRule type="containsErrors" dxfId="371" priority="173">
      <formula>ISERROR(B7)</formula>
    </cfRule>
  </conditionalFormatting>
  <conditionalFormatting sqref="B21:B22">
    <cfRule type="containsErrors" dxfId="370" priority="179">
      <formula>ISERROR(B21)</formula>
    </cfRule>
  </conditionalFormatting>
  <conditionalFormatting sqref="B23:B25">
    <cfRule type="containsErrors" dxfId="369" priority="178">
      <formula>ISERROR(B23)</formula>
    </cfRule>
  </conditionalFormatting>
  <conditionalFormatting sqref="B9:B20">
    <cfRule type="containsErrors" dxfId="368" priority="180">
      <formula>ISERROR(B9)</formula>
    </cfRule>
  </conditionalFormatting>
  <conditionalFormatting sqref="B8">
    <cfRule type="containsErrors" dxfId="367" priority="172">
      <formula>ISERROR(B8)</formula>
    </cfRule>
  </conditionalFormatting>
  <conditionalFormatting sqref="B26:B27">
    <cfRule type="containsErrors" dxfId="366" priority="171">
      <formula>ISERROR(B26)</formula>
    </cfRule>
  </conditionalFormatting>
  <conditionalFormatting sqref="I8 AF8">
    <cfRule type="containsErrors" dxfId="365" priority="162">
      <formula>ISERROR(I8)</formula>
    </cfRule>
  </conditionalFormatting>
  <conditionalFormatting sqref="I21:I22 AF21:AF22">
    <cfRule type="containsErrors" dxfId="364" priority="169">
      <formula>ISERROR(I21)</formula>
    </cfRule>
  </conditionalFormatting>
  <conditionalFormatting sqref="I9:I20 AF9:AF20 I10:K10">
    <cfRule type="containsErrors" dxfId="363" priority="170">
      <formula>ISERROR(I9)</formula>
    </cfRule>
  </conditionalFormatting>
  <conditionalFormatting sqref="I23:I25 AF23:AF25">
    <cfRule type="containsErrors" dxfId="362" priority="168">
      <formula>ISERROR(I23)</formula>
    </cfRule>
  </conditionalFormatting>
  <conditionalFormatting sqref="I26:I27 AF26:AF27">
    <cfRule type="containsErrors" dxfId="361" priority="161">
      <formula>ISERROR(I26)</formula>
    </cfRule>
  </conditionalFormatting>
  <conditionalFormatting sqref="C8:K8">
    <cfRule type="containsErrors" dxfId="360" priority="157">
      <formula>ISERROR(C8)</formula>
    </cfRule>
  </conditionalFormatting>
  <conditionalFormatting sqref="C9:K17">
    <cfRule type="containsErrors" dxfId="359" priority="158">
      <formula>ISERROR(C9)</formula>
    </cfRule>
  </conditionalFormatting>
  <conditionalFormatting sqref="C19:K19">
    <cfRule type="containsErrors" dxfId="358" priority="155">
      <formula>ISERROR(C19)</formula>
    </cfRule>
  </conditionalFormatting>
  <conditionalFormatting sqref="C22:K22">
    <cfRule type="containsErrors" dxfId="357" priority="154">
      <formula>ISERROR(C22)</formula>
    </cfRule>
  </conditionalFormatting>
  <conditionalFormatting sqref="C23:K23">
    <cfRule type="containsErrors" dxfId="356" priority="153">
      <formula>ISERROR(C23)</formula>
    </cfRule>
  </conditionalFormatting>
  <conditionalFormatting sqref="C24:K24">
    <cfRule type="containsErrors" dxfId="355" priority="152">
      <formula>ISERROR(C24)</formula>
    </cfRule>
  </conditionalFormatting>
  <conditionalFormatting sqref="C25:K25">
    <cfRule type="containsErrors" dxfId="354" priority="151">
      <formula>ISERROR(C25)</formula>
    </cfRule>
  </conditionalFormatting>
  <conditionalFormatting sqref="C26:K27">
    <cfRule type="containsErrors" dxfId="353" priority="150">
      <formula>ISERROR(C26)</formula>
    </cfRule>
  </conditionalFormatting>
  <conditionalFormatting sqref="S8">
    <cfRule type="containsErrors" dxfId="352" priority="138">
      <formula>ISERROR(S8)</formula>
    </cfRule>
  </conditionalFormatting>
  <conditionalFormatting sqref="S10:S17">
    <cfRule type="containsErrors" dxfId="351" priority="139">
      <formula>ISERROR(S10)</formula>
    </cfRule>
  </conditionalFormatting>
  <conditionalFormatting sqref="S19">
    <cfRule type="containsErrors" dxfId="350" priority="137">
      <formula>ISERROR(S19)</formula>
    </cfRule>
  </conditionalFormatting>
  <conditionalFormatting sqref="S22">
    <cfRule type="containsErrors" dxfId="349" priority="136">
      <formula>ISERROR(S22)</formula>
    </cfRule>
  </conditionalFormatting>
  <conditionalFormatting sqref="S23:S25">
    <cfRule type="containsErrors" dxfId="348" priority="135">
      <formula>ISERROR(S23)</formula>
    </cfRule>
  </conditionalFormatting>
  <conditionalFormatting sqref="S26:S27">
    <cfRule type="containsErrors" dxfId="347" priority="134">
      <formula>ISERROR(S26)</formula>
    </cfRule>
  </conditionalFormatting>
  <conditionalFormatting sqref="X8">
    <cfRule type="containsErrors" dxfId="346" priority="129">
      <formula>ISERROR(X8)</formula>
    </cfRule>
  </conditionalFormatting>
  <conditionalFormatting sqref="X9 X11:X17">
    <cfRule type="containsErrors" dxfId="345" priority="130">
      <formula>ISERROR(X9)</formula>
    </cfRule>
  </conditionalFormatting>
  <conditionalFormatting sqref="X19">
    <cfRule type="containsErrors" dxfId="344" priority="128">
      <formula>ISERROR(X19)</formula>
    </cfRule>
  </conditionalFormatting>
  <conditionalFormatting sqref="X22">
    <cfRule type="containsErrors" dxfId="343" priority="127">
      <formula>ISERROR(X22)</formula>
    </cfRule>
  </conditionalFormatting>
  <conditionalFormatting sqref="X23:X25">
    <cfRule type="containsErrors" dxfId="342" priority="126">
      <formula>ISERROR(X23)</formula>
    </cfRule>
  </conditionalFormatting>
  <conditionalFormatting sqref="X26:X27">
    <cfRule type="containsErrors" dxfId="341" priority="125">
      <formula>ISERROR(X26)</formula>
    </cfRule>
  </conditionalFormatting>
  <conditionalFormatting sqref="K8">
    <cfRule type="containsErrors" dxfId="340" priority="117">
      <formula>ISERROR(K8)</formula>
    </cfRule>
  </conditionalFormatting>
  <conditionalFormatting sqref="K21:K22">
    <cfRule type="containsErrors" dxfId="339" priority="123">
      <formula>ISERROR(K21)</formula>
    </cfRule>
  </conditionalFormatting>
  <conditionalFormatting sqref="K9:K20">
    <cfRule type="containsErrors" dxfId="338" priority="124">
      <formula>ISERROR(K9)</formula>
    </cfRule>
  </conditionalFormatting>
  <conditionalFormatting sqref="K23:K25">
    <cfRule type="containsErrors" dxfId="337" priority="122">
      <formula>ISERROR(K23)</formula>
    </cfRule>
  </conditionalFormatting>
  <conditionalFormatting sqref="K26:K27">
    <cfRule type="containsErrors" dxfId="336" priority="116">
      <formula>ISERROR(K26)</formula>
    </cfRule>
  </conditionalFormatting>
  <conditionalFormatting sqref="H9:H20">
    <cfRule type="containsErrors" dxfId="335" priority="97">
      <formula>ISERROR(H9)</formula>
    </cfRule>
  </conditionalFormatting>
  <conditionalFormatting sqref="H23:H25">
    <cfRule type="containsErrors" dxfId="334" priority="95">
      <formula>ISERROR(H23)</formula>
    </cfRule>
  </conditionalFormatting>
  <conditionalFormatting sqref="H26:H27">
    <cfRule type="containsErrors" dxfId="333" priority="93">
      <formula>ISERROR(H26)</formula>
    </cfRule>
  </conditionalFormatting>
  <conditionalFormatting sqref="J26:K27">
    <cfRule type="containsErrors" dxfId="332" priority="98">
      <formula>ISERROR(J26)</formula>
    </cfRule>
  </conditionalFormatting>
  <conditionalFormatting sqref="J8:K8">
    <cfRule type="containsErrors" dxfId="331" priority="99">
      <formula>ISERROR(J8)</formula>
    </cfRule>
  </conditionalFormatting>
  <conditionalFormatting sqref="J21:K22">
    <cfRule type="containsErrors" dxfId="330" priority="101">
      <formula>ISERROR(J21)</formula>
    </cfRule>
  </conditionalFormatting>
  <conditionalFormatting sqref="J9:K20">
    <cfRule type="containsErrors" dxfId="329" priority="102">
      <formula>ISERROR(J9)</formula>
    </cfRule>
  </conditionalFormatting>
  <conditionalFormatting sqref="J23:K25">
    <cfRule type="containsErrors" dxfId="328" priority="100">
      <formula>ISERROR(J23)</formula>
    </cfRule>
  </conditionalFormatting>
  <conditionalFormatting sqref="H8">
    <cfRule type="containsErrors" dxfId="327" priority="94">
      <formula>ISERROR(H8)</formula>
    </cfRule>
  </conditionalFormatting>
  <conditionalFormatting sqref="H21:H22">
    <cfRule type="containsErrors" dxfId="326" priority="96">
      <formula>ISERROR(H21)</formula>
    </cfRule>
  </conditionalFormatting>
  <conditionalFormatting sqref="L18:M18 L20:M20 P20 P18">
    <cfRule type="containsErrors" dxfId="325" priority="92">
      <formula>ISERROR(L18)</formula>
    </cfRule>
  </conditionalFormatting>
  <conditionalFormatting sqref="L21:M21 P21">
    <cfRule type="containsErrors" dxfId="324" priority="91">
      <formula>ISERROR(L21)</formula>
    </cfRule>
  </conditionalFormatting>
  <conditionalFormatting sqref="M8">
    <cfRule type="containsErrors" dxfId="323" priority="87">
      <formula>ISERROR(M8)</formula>
    </cfRule>
  </conditionalFormatting>
  <conditionalFormatting sqref="M21:M22">
    <cfRule type="containsErrors" dxfId="322" priority="89">
      <formula>ISERROR(M21)</formula>
    </cfRule>
  </conditionalFormatting>
  <conditionalFormatting sqref="M9:M20">
    <cfRule type="containsErrors" dxfId="321" priority="90">
      <formula>ISERROR(M9)</formula>
    </cfRule>
  </conditionalFormatting>
  <conditionalFormatting sqref="M23:M25">
    <cfRule type="containsErrors" dxfId="320" priority="88">
      <formula>ISERROR(M23)</formula>
    </cfRule>
  </conditionalFormatting>
  <conditionalFormatting sqref="M26:M27">
    <cfRule type="containsErrors" dxfId="319" priority="86">
      <formula>ISERROR(M26)</formula>
    </cfRule>
  </conditionalFormatting>
  <conditionalFormatting sqref="L8:M8 P8">
    <cfRule type="containsErrors" dxfId="318" priority="84">
      <formula>ISERROR(L8)</formula>
    </cfRule>
  </conditionalFormatting>
  <conditionalFormatting sqref="L9:M17 P9:P17">
    <cfRule type="containsErrors" dxfId="317" priority="85">
      <formula>ISERROR(L9)</formula>
    </cfRule>
  </conditionalFormatting>
  <conditionalFormatting sqref="L19:M19 P19">
    <cfRule type="containsErrors" dxfId="316" priority="83">
      <formula>ISERROR(L19)</formula>
    </cfRule>
  </conditionalFormatting>
  <conditionalFormatting sqref="L22:M22 P22">
    <cfRule type="containsErrors" dxfId="315" priority="82">
      <formula>ISERROR(L22)</formula>
    </cfRule>
  </conditionalFormatting>
  <conditionalFormatting sqref="L23:M23 P23">
    <cfRule type="containsErrors" dxfId="314" priority="81">
      <formula>ISERROR(L23)</formula>
    </cfRule>
  </conditionalFormatting>
  <conditionalFormatting sqref="L24:M24 P24">
    <cfRule type="containsErrors" dxfId="313" priority="80">
      <formula>ISERROR(L24)</formula>
    </cfRule>
  </conditionalFormatting>
  <conditionalFormatting sqref="L25:M25 P25">
    <cfRule type="containsErrors" dxfId="312" priority="79">
      <formula>ISERROR(L25)</formula>
    </cfRule>
  </conditionalFormatting>
  <conditionalFormatting sqref="L26:M27 O27:P27 P26">
    <cfRule type="containsErrors" dxfId="311" priority="78">
      <formula>ISERROR(L26)</formula>
    </cfRule>
  </conditionalFormatting>
  <conditionalFormatting sqref="P8">
    <cfRule type="containsErrors" dxfId="310" priority="74">
      <formula>ISERROR(P8)</formula>
    </cfRule>
  </conditionalFormatting>
  <conditionalFormatting sqref="P21:P22">
    <cfRule type="containsErrors" dxfId="309" priority="76">
      <formula>ISERROR(P21)</formula>
    </cfRule>
  </conditionalFormatting>
  <conditionalFormatting sqref="P9:P20">
    <cfRule type="containsErrors" dxfId="308" priority="77">
      <formula>ISERROR(P9)</formula>
    </cfRule>
  </conditionalFormatting>
  <conditionalFormatting sqref="P23:P25">
    <cfRule type="containsErrors" dxfId="307" priority="75">
      <formula>ISERROR(P23)</formula>
    </cfRule>
  </conditionalFormatting>
  <conditionalFormatting sqref="P26:P27">
    <cfRule type="containsErrors" dxfId="306" priority="73">
      <formula>ISERROR(P26)</formula>
    </cfRule>
  </conditionalFormatting>
  <conditionalFormatting sqref="L26:L27">
    <cfRule type="containsErrors" dxfId="305" priority="62">
      <formula>ISERROR(L26)</formula>
    </cfRule>
  </conditionalFormatting>
  <conditionalFormatting sqref="O27:P27 P26">
    <cfRule type="containsErrors" dxfId="304" priority="67">
      <formula>ISERROR(O26)</formula>
    </cfRule>
  </conditionalFormatting>
  <conditionalFormatting sqref="P8">
    <cfRule type="containsErrors" dxfId="303" priority="68">
      <formula>ISERROR(P8)</formula>
    </cfRule>
  </conditionalFormatting>
  <conditionalFormatting sqref="P21:P22">
    <cfRule type="containsErrors" dxfId="302" priority="70">
      <formula>ISERROR(P21)</formula>
    </cfRule>
  </conditionalFormatting>
  <conditionalFormatting sqref="P9:P20">
    <cfRule type="containsErrors" dxfId="301" priority="71">
      <formula>ISERROR(P9)</formula>
    </cfRule>
  </conditionalFormatting>
  <conditionalFormatting sqref="P23:P25">
    <cfRule type="containsErrors" dxfId="300" priority="69">
      <formula>ISERROR(P23)</formula>
    </cfRule>
  </conditionalFormatting>
  <conditionalFormatting sqref="L8">
    <cfRule type="containsErrors" dxfId="299" priority="63">
      <formula>ISERROR(L8)</formula>
    </cfRule>
  </conditionalFormatting>
  <conditionalFormatting sqref="L9:L20">
    <cfRule type="containsErrors" dxfId="298" priority="66">
      <formula>ISERROR(L9)</formula>
    </cfRule>
  </conditionalFormatting>
  <conditionalFormatting sqref="L23:L25">
    <cfRule type="containsErrors" dxfId="297" priority="64">
      <formula>ISERROR(L23)</formula>
    </cfRule>
  </conditionalFormatting>
  <conditionalFormatting sqref="L21:L22">
    <cfRule type="containsErrors" dxfId="296" priority="65">
      <formula>ISERROR(L21)</formula>
    </cfRule>
  </conditionalFormatting>
  <conditionalFormatting sqref="N20 N18">
    <cfRule type="containsErrors" dxfId="295" priority="61">
      <formula>ISERROR(N18)</formula>
    </cfRule>
  </conditionalFormatting>
  <conditionalFormatting sqref="N21">
    <cfRule type="containsErrors" dxfId="294" priority="60">
      <formula>ISERROR(N21)</formula>
    </cfRule>
  </conditionalFormatting>
  <conditionalFormatting sqref="N8">
    <cfRule type="containsErrors" dxfId="293" priority="58">
      <formula>ISERROR(N8)</formula>
    </cfRule>
  </conditionalFormatting>
  <conditionalFormatting sqref="N9:N17">
    <cfRule type="containsErrors" dxfId="292" priority="59">
      <formula>ISERROR(N9)</formula>
    </cfRule>
  </conditionalFormatting>
  <conditionalFormatting sqref="N19">
    <cfRule type="containsErrors" dxfId="291" priority="57">
      <formula>ISERROR(N19)</formula>
    </cfRule>
  </conditionalFormatting>
  <conditionalFormatting sqref="N22">
    <cfRule type="containsErrors" dxfId="290" priority="56">
      <formula>ISERROR(N22)</formula>
    </cfRule>
  </conditionalFormatting>
  <conditionalFormatting sqref="N23">
    <cfRule type="containsErrors" dxfId="289" priority="55">
      <formula>ISERROR(N23)</formula>
    </cfRule>
  </conditionalFormatting>
  <conditionalFormatting sqref="N24">
    <cfRule type="containsErrors" dxfId="288" priority="54">
      <formula>ISERROR(N24)</formula>
    </cfRule>
  </conditionalFormatting>
  <conditionalFormatting sqref="N25">
    <cfRule type="containsErrors" dxfId="287" priority="53">
      <formula>ISERROR(N25)</formula>
    </cfRule>
  </conditionalFormatting>
  <conditionalFormatting sqref="N26:N27">
    <cfRule type="containsErrors" dxfId="286" priority="52">
      <formula>ISERROR(N26)</formula>
    </cfRule>
  </conditionalFormatting>
  <conditionalFormatting sqref="AC21">
    <cfRule type="containsErrors" dxfId="285" priority="41">
      <formula>ISERROR(AC21)</formula>
    </cfRule>
  </conditionalFormatting>
  <conditionalFormatting sqref="N26:N27">
    <cfRule type="containsErrors" dxfId="284" priority="46">
      <formula>ISERROR(N26)</formula>
    </cfRule>
  </conditionalFormatting>
  <conditionalFormatting sqref="N8">
    <cfRule type="containsErrors" dxfId="283" priority="47">
      <formula>ISERROR(N8)</formula>
    </cfRule>
  </conditionalFormatting>
  <conditionalFormatting sqref="N21:N22">
    <cfRule type="containsErrors" dxfId="282" priority="49">
      <formula>ISERROR(N21)</formula>
    </cfRule>
  </conditionalFormatting>
  <conditionalFormatting sqref="N9:N20">
    <cfRule type="containsErrors" dxfId="281" priority="50">
      <formula>ISERROR(N9)</formula>
    </cfRule>
  </conditionalFormatting>
  <conditionalFormatting sqref="N23:N25">
    <cfRule type="containsErrors" dxfId="280" priority="48">
      <formula>ISERROR(N23)</formula>
    </cfRule>
  </conditionalFormatting>
  <conditionalFormatting sqref="AC19">
    <cfRule type="containsErrors" dxfId="279" priority="35">
      <formula>ISERROR(AC19)</formula>
    </cfRule>
  </conditionalFormatting>
  <conditionalFormatting sqref="AA21:AA22">
    <cfRule type="containsErrors" dxfId="278" priority="43">
      <formula>ISERROR(AA21)</formula>
    </cfRule>
  </conditionalFormatting>
  <conditionalFormatting sqref="AA9:AA20">
    <cfRule type="containsErrors" dxfId="277" priority="44">
      <formula>ISERROR(AA9)</formula>
    </cfRule>
  </conditionalFormatting>
  <conditionalFormatting sqref="AC18 AC20">
    <cfRule type="containsErrors" dxfId="276" priority="42">
      <formula>ISERROR(AC18)</formula>
    </cfRule>
  </conditionalFormatting>
  <conditionalFormatting sqref="AA23:AA25">
    <cfRule type="containsErrors" dxfId="275" priority="40">
      <formula>ISERROR(AA23)</formula>
    </cfRule>
  </conditionalFormatting>
  <conditionalFormatting sqref="AA8">
    <cfRule type="containsErrors" dxfId="274" priority="39">
      <formula>ISERROR(AA8)</formula>
    </cfRule>
  </conditionalFormatting>
  <conditionalFormatting sqref="AA26:AA27">
    <cfRule type="containsErrors" dxfId="273" priority="38">
      <formula>ISERROR(AA26)</formula>
    </cfRule>
  </conditionalFormatting>
  <conditionalFormatting sqref="AC8">
    <cfRule type="containsErrors" dxfId="272" priority="36">
      <formula>ISERROR(AC8)</formula>
    </cfRule>
  </conditionalFormatting>
  <conditionalFormatting sqref="AC9:AC17">
    <cfRule type="containsErrors" dxfId="271" priority="37">
      <formula>ISERROR(AC9)</formula>
    </cfRule>
  </conditionalFormatting>
  <conditionalFormatting sqref="AC22">
    <cfRule type="containsErrors" dxfId="270" priority="34">
      <formula>ISERROR(AC22)</formula>
    </cfRule>
  </conditionalFormatting>
  <conditionalFormatting sqref="AC23:AC25">
    <cfRule type="containsErrors" dxfId="269" priority="33">
      <formula>ISERROR(AC23)</formula>
    </cfRule>
  </conditionalFormatting>
  <conditionalFormatting sqref="AC26:AC27">
    <cfRule type="containsErrors" dxfId="268" priority="32">
      <formula>ISERROR(AC26)</formula>
    </cfRule>
  </conditionalFormatting>
  <conditionalFormatting sqref="N7">
    <cfRule type="containsErrors" dxfId="267" priority="21">
      <formula>ISERROR(N7)</formula>
    </cfRule>
  </conditionalFormatting>
  <conditionalFormatting sqref="V7">
    <cfRule type="containsErrors" dxfId="266" priority="30">
      <formula>ISERROR(V7)</formula>
    </cfRule>
  </conditionalFormatting>
  <conditionalFormatting sqref="Q7 S7">
    <cfRule type="containsErrors" dxfId="265" priority="29">
      <formula>ISERROR(Q7)</formula>
    </cfRule>
  </conditionalFormatting>
  <conditionalFormatting sqref="C7:G7 I7:K7">
    <cfRule type="containsErrors" dxfId="264" priority="28">
      <formula>ISERROR(C7)</formula>
    </cfRule>
  </conditionalFormatting>
  <conditionalFormatting sqref="X7">
    <cfRule type="containsErrors" dxfId="263" priority="27">
      <formula>ISERROR(X7)</formula>
    </cfRule>
  </conditionalFormatting>
  <conditionalFormatting sqref="H7">
    <cfRule type="containsErrors" dxfId="262" priority="26">
      <formula>ISERROR(H7)</formula>
    </cfRule>
  </conditionalFormatting>
  <conditionalFormatting sqref="AA7">
    <cfRule type="containsErrors" dxfId="261" priority="25">
      <formula>ISERROR(AA7)</formula>
    </cfRule>
  </conditionalFormatting>
  <conditionalFormatting sqref="AC7">
    <cfRule type="containsErrors" dxfId="260" priority="24">
      <formula>ISERROR(AC7)</formula>
    </cfRule>
  </conditionalFormatting>
  <conditionalFormatting sqref="M7 O7:P7">
    <cfRule type="containsErrors" dxfId="259" priority="23">
      <formula>ISERROR(M7)</formula>
    </cfRule>
  </conditionalFormatting>
  <conditionalFormatting sqref="L7">
    <cfRule type="containsErrors" dxfId="258" priority="22">
      <formula>ISERROR(L7)</formula>
    </cfRule>
  </conditionalFormatting>
  <conditionalFormatting sqref="X10">
    <cfRule type="containsErrors" dxfId="257" priority="16">
      <formula>ISERROR(X10)</formula>
    </cfRule>
  </conditionalFormatting>
  <conditionalFormatting sqref="O18 O20">
    <cfRule type="containsErrors" dxfId="256" priority="15">
      <formula>ISERROR(O18)</formula>
    </cfRule>
  </conditionalFormatting>
  <conditionalFormatting sqref="O21">
    <cfRule type="containsErrors" dxfId="255" priority="14">
      <formula>ISERROR(O21)</formula>
    </cfRule>
  </conditionalFormatting>
  <conditionalFormatting sqref="O8">
    <cfRule type="containsErrors" dxfId="254" priority="10">
      <formula>ISERROR(O8)</formula>
    </cfRule>
  </conditionalFormatting>
  <conditionalFormatting sqref="O21:O22">
    <cfRule type="containsErrors" dxfId="253" priority="12">
      <formula>ISERROR(O21)</formula>
    </cfRule>
  </conditionalFormatting>
  <conditionalFormatting sqref="O9:O20">
    <cfRule type="containsErrors" dxfId="252" priority="13">
      <formula>ISERROR(O9)</formula>
    </cfRule>
  </conditionalFormatting>
  <conditionalFormatting sqref="O23:O25">
    <cfRule type="containsErrors" dxfId="251" priority="11">
      <formula>ISERROR(O23)</formula>
    </cfRule>
  </conditionalFormatting>
  <conditionalFormatting sqref="O26">
    <cfRule type="containsErrors" dxfId="250" priority="9">
      <formula>ISERROR(O26)</formula>
    </cfRule>
  </conditionalFormatting>
  <conditionalFormatting sqref="O8">
    <cfRule type="containsErrors" dxfId="249" priority="7">
      <formula>ISERROR(O8)</formula>
    </cfRule>
  </conditionalFormatting>
  <conditionalFormatting sqref="O9:O17">
    <cfRule type="containsErrors" dxfId="248" priority="8">
      <formula>ISERROR(O9)</formula>
    </cfRule>
  </conditionalFormatting>
  <conditionalFormatting sqref="O19">
    <cfRule type="containsErrors" dxfId="247" priority="6">
      <formula>ISERROR(O19)</formula>
    </cfRule>
  </conditionalFormatting>
  <conditionalFormatting sqref="O22">
    <cfRule type="containsErrors" dxfId="246" priority="5">
      <formula>ISERROR(O22)</formula>
    </cfRule>
  </conditionalFormatting>
  <conditionalFormatting sqref="O23">
    <cfRule type="containsErrors" dxfId="245" priority="4">
      <formula>ISERROR(O23)</formula>
    </cfRule>
  </conditionalFormatting>
  <conditionalFormatting sqref="O24">
    <cfRule type="containsErrors" dxfId="244" priority="3">
      <formula>ISERROR(O24)</formula>
    </cfRule>
  </conditionalFormatting>
  <conditionalFormatting sqref="O25">
    <cfRule type="containsErrors" dxfId="243" priority="2">
      <formula>ISERROR(O25)</formula>
    </cfRule>
  </conditionalFormatting>
  <conditionalFormatting sqref="O26">
    <cfRule type="containsErrors" dxfId="242" priority="1">
      <formula>ISERROR(O26)</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AG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3" ht="27.75">
      <c r="A1" s="260" t="s">
        <v>172</v>
      </c>
    </row>
    <row r="2" spans="1:33">
      <c r="A2" s="142"/>
    </row>
    <row r="3" spans="1:33">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3">
      <c r="A4" s="222"/>
      <c r="B4" s="222"/>
      <c r="C4" s="348"/>
      <c r="D4" s="348"/>
      <c r="E4" s="348"/>
      <c r="F4" s="348"/>
      <c r="G4" s="348"/>
      <c r="H4" s="348"/>
      <c r="I4" s="348"/>
      <c r="J4" s="348"/>
      <c r="K4" s="348"/>
      <c r="L4" s="348"/>
      <c r="M4" s="348"/>
      <c r="N4" s="348"/>
      <c r="O4" s="348"/>
      <c r="P4" s="348"/>
      <c r="Q4" s="348"/>
      <c r="R4" s="348"/>
      <c r="S4" s="348"/>
      <c r="T4" s="348"/>
      <c r="U4" s="348"/>
      <c r="V4" s="348"/>
      <c r="W4" s="348"/>
      <c r="X4" s="348"/>
      <c r="Y4" s="348"/>
      <c r="Z4" s="348"/>
      <c r="AA4" s="222"/>
      <c r="AB4" s="222"/>
      <c r="AC4" s="222"/>
      <c r="AD4" s="222"/>
      <c r="AE4" s="222"/>
      <c r="AF4" s="222"/>
    </row>
    <row r="5" spans="1:33" ht="15" customHeight="1">
      <c r="B5" s="141"/>
      <c r="C5" s="15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3" ht="13.5" customHeight="1">
      <c r="A6" s="148" t="s">
        <v>160</v>
      </c>
      <c r="B6" s="31"/>
      <c r="C6" s="339">
        <v>2017</v>
      </c>
      <c r="D6" s="2"/>
      <c r="E6" s="399" t="s">
        <v>13</v>
      </c>
      <c r="F6" s="399"/>
      <c r="G6" s="403"/>
      <c r="H6" s="1"/>
      <c r="I6" s="399" t="s">
        <v>19</v>
      </c>
      <c r="J6" s="399"/>
      <c r="K6" s="399"/>
      <c r="L6" s="1"/>
      <c r="M6" s="399" t="s">
        <v>367</v>
      </c>
      <c r="N6" s="399"/>
      <c r="O6" s="399"/>
      <c r="P6" s="399"/>
      <c r="Q6" s="1"/>
      <c r="R6" s="400" t="s">
        <v>135</v>
      </c>
      <c r="S6" s="400"/>
      <c r="T6" s="400"/>
      <c r="U6" s="400"/>
      <c r="V6" s="147"/>
      <c r="W6" s="400" t="s">
        <v>136</v>
      </c>
      <c r="X6" s="400"/>
      <c r="Y6" s="400"/>
      <c r="Z6" s="400"/>
      <c r="AA6" s="147"/>
      <c r="AB6" s="400" t="s">
        <v>366</v>
      </c>
      <c r="AC6" s="400"/>
      <c r="AD6" s="400"/>
      <c r="AE6" s="400"/>
      <c r="AF6" s="3"/>
      <c r="AG6" s="147"/>
    </row>
    <row r="7" spans="1:33" ht="15" customHeight="1">
      <c r="A7" s="148" t="s">
        <v>94</v>
      </c>
      <c r="B7" s="5"/>
      <c r="C7" s="6" t="s">
        <v>88</v>
      </c>
      <c r="D7" s="8"/>
      <c r="E7" s="134" t="s">
        <v>147</v>
      </c>
      <c r="F7" s="134" t="s">
        <v>148</v>
      </c>
      <c r="G7" s="134" t="s">
        <v>88</v>
      </c>
      <c r="H7" s="5"/>
      <c r="I7" s="134" t="s">
        <v>147</v>
      </c>
      <c r="J7" s="7" t="s">
        <v>148</v>
      </c>
      <c r="K7" s="342" t="s">
        <v>88</v>
      </c>
      <c r="L7" s="5"/>
      <c r="M7" s="134" t="s">
        <v>143</v>
      </c>
      <c r="N7" s="7" t="s">
        <v>147</v>
      </c>
      <c r="O7" s="342" t="s">
        <v>148</v>
      </c>
      <c r="P7" s="342"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c r="AG7" s="147"/>
    </row>
    <row r="8" spans="1:33" ht="15" customHeight="1">
      <c r="A8" s="228" t="s">
        <v>22</v>
      </c>
      <c r="B8" s="105"/>
      <c r="C8" s="13">
        <v>223.75954000000002</v>
      </c>
      <c r="D8" s="284"/>
      <c r="E8" s="13">
        <v>112.38314385000001</v>
      </c>
      <c r="F8" s="13">
        <v>173.61866800000001</v>
      </c>
      <c r="G8" s="13">
        <v>235.54914187</v>
      </c>
      <c r="H8" s="284"/>
      <c r="I8" s="13">
        <v>122.97328995000001</v>
      </c>
      <c r="J8" s="13">
        <v>186.28184883</v>
      </c>
      <c r="K8" s="13">
        <v>250.18786936000001</v>
      </c>
      <c r="L8" s="284"/>
      <c r="M8" s="13">
        <v>60.592051379999994</v>
      </c>
      <c r="N8" s="13">
        <v>117.54876736</v>
      </c>
      <c r="O8" s="364">
        <v>176.00436694000001</v>
      </c>
      <c r="P8" s="13"/>
      <c r="Q8" s="29"/>
      <c r="R8" s="13">
        <v>52.115355599999987</v>
      </c>
      <c r="S8" s="13">
        <v>60.267788250000024</v>
      </c>
      <c r="T8" s="13">
        <v>61.235524150000003</v>
      </c>
      <c r="U8" s="13">
        <v>61.930473869999986</v>
      </c>
      <c r="V8" s="29"/>
      <c r="W8" s="13">
        <v>60.419353789999995</v>
      </c>
      <c r="X8" s="13">
        <v>62.553936160000013</v>
      </c>
      <c r="Y8" s="13">
        <v>63.308558879999993</v>
      </c>
      <c r="Z8" s="13">
        <v>63.906020530000006</v>
      </c>
      <c r="AA8" s="29"/>
      <c r="AB8" s="13">
        <f>+M8</f>
        <v>60.592051379999994</v>
      </c>
      <c r="AC8" s="13">
        <v>56.956715980000006</v>
      </c>
      <c r="AD8" s="364">
        <v>58.455599580000012</v>
      </c>
      <c r="AE8" s="13"/>
      <c r="AF8" s="29"/>
    </row>
    <row r="9" spans="1:33" ht="15" customHeight="1">
      <c r="A9" s="180" t="s">
        <v>0</v>
      </c>
      <c r="B9" s="101"/>
      <c r="C9" s="281">
        <v>165.28570000000002</v>
      </c>
      <c r="D9" s="282"/>
      <c r="E9" s="281">
        <v>83.015371640000012</v>
      </c>
      <c r="F9" s="281">
        <v>127.620857</v>
      </c>
      <c r="G9" s="281">
        <v>173.16002061</v>
      </c>
      <c r="H9" s="282"/>
      <c r="I9" s="281">
        <v>90.985163790000001</v>
      </c>
      <c r="J9" s="281">
        <v>136.66630504</v>
      </c>
      <c r="K9" s="281">
        <v>182.99693266</v>
      </c>
      <c r="L9" s="282"/>
      <c r="M9" s="281">
        <v>45.336465469999993</v>
      </c>
      <c r="N9" s="281">
        <v>88.63620693</v>
      </c>
      <c r="O9" s="380">
        <v>131.73412686</v>
      </c>
      <c r="P9" s="281"/>
      <c r="Q9" s="27"/>
      <c r="R9" s="281">
        <v>38.590379849999991</v>
      </c>
      <c r="S9" s="281">
        <v>44.424991790000021</v>
      </c>
      <c r="T9" s="281">
        <v>44.605485359999989</v>
      </c>
      <c r="U9" s="281">
        <v>45.539163610000003</v>
      </c>
      <c r="V9" s="27"/>
      <c r="W9" s="281">
        <v>44.851844689999993</v>
      </c>
      <c r="X9" s="281">
        <v>46.133319100000008</v>
      </c>
      <c r="Y9" s="281">
        <v>45.681141249999996</v>
      </c>
      <c r="Z9" s="281">
        <v>46.330627620000001</v>
      </c>
      <c r="AA9" s="27"/>
      <c r="AB9" s="281">
        <f t="shared" ref="AB9:AB17" si="0">+M9</f>
        <v>45.336465469999993</v>
      </c>
      <c r="AC9" s="281">
        <v>43.299741460000007</v>
      </c>
      <c r="AD9" s="380">
        <v>43.097919930000003</v>
      </c>
      <c r="AE9" s="281"/>
      <c r="AF9" s="27"/>
    </row>
    <row r="10" spans="1:33" ht="15" customHeight="1">
      <c r="A10" s="180" t="s">
        <v>72</v>
      </c>
      <c r="B10" s="101"/>
      <c r="C10" s="285">
        <v>172.12243823789763</v>
      </c>
      <c r="D10" s="282"/>
      <c r="E10" s="281">
        <v>95.962258115514373</v>
      </c>
      <c r="F10" s="281">
        <v>144.44865324661305</v>
      </c>
      <c r="G10" s="281">
        <v>193.71708124136035</v>
      </c>
      <c r="H10" s="282"/>
      <c r="I10" s="281">
        <v>96.87879871913637</v>
      </c>
      <c r="J10" s="281">
        <v>145.39700823677896</v>
      </c>
      <c r="K10" s="281">
        <v>194.20656629538499</v>
      </c>
      <c r="L10" s="282"/>
      <c r="M10" s="281">
        <v>47.650345396703088</v>
      </c>
      <c r="N10" s="281">
        <v>93.949627953128839</v>
      </c>
      <c r="O10" s="380">
        <v>139.46680855481839</v>
      </c>
      <c r="P10" s="281"/>
      <c r="Q10" s="27"/>
      <c r="R10" s="281">
        <v>46.337124250729218</v>
      </c>
      <c r="S10" s="281">
        <v>49.625133864785155</v>
      </c>
      <c r="T10" s="281">
        <v>48.486395131098675</v>
      </c>
      <c r="U10" s="281">
        <v>49.268427994747299</v>
      </c>
      <c r="V10" s="27"/>
      <c r="W10" s="281">
        <v>48.288089749247987</v>
      </c>
      <c r="X10" s="281">
        <v>48.590708969888382</v>
      </c>
      <c r="Y10" s="281">
        <v>48.518209517642589</v>
      </c>
      <c r="Z10" s="281">
        <v>48.809558058606029</v>
      </c>
      <c r="AA10" s="27"/>
      <c r="AB10" s="281">
        <f t="shared" si="0"/>
        <v>47.650345396703088</v>
      </c>
      <c r="AC10" s="281">
        <v>46.299282556425752</v>
      </c>
      <c r="AD10" s="380">
        <v>45.517180601689546</v>
      </c>
      <c r="AE10" s="281"/>
      <c r="AF10" s="27"/>
    </row>
    <row r="11" spans="1:33" ht="15" customHeight="1">
      <c r="A11" s="180" t="s">
        <v>1</v>
      </c>
      <c r="B11" s="101"/>
      <c r="C11" s="281">
        <v>58.473839999999996</v>
      </c>
      <c r="D11" s="282"/>
      <c r="E11" s="281">
        <v>29.367772210000002</v>
      </c>
      <c r="F11" s="281">
        <v>45.997810999999999</v>
      </c>
      <c r="G11" s="281">
        <v>62.389121259999996</v>
      </c>
      <c r="H11" s="282"/>
      <c r="I11" s="281">
        <v>31.98812616</v>
      </c>
      <c r="J11" s="281">
        <v>49.615543790000004</v>
      </c>
      <c r="K11" s="281">
        <v>67.190936700000009</v>
      </c>
      <c r="L11" s="282"/>
      <c r="M11" s="281">
        <v>15.255585910000002</v>
      </c>
      <c r="N11" s="281">
        <v>28.912560429999996</v>
      </c>
      <c r="O11" s="380">
        <v>44.270240080000001</v>
      </c>
      <c r="P11" s="281"/>
      <c r="Q11" s="27"/>
      <c r="R11" s="281">
        <v>13.524975749999999</v>
      </c>
      <c r="S11" s="281">
        <v>15.9</v>
      </c>
      <c r="T11" s="281">
        <v>16.630038789999997</v>
      </c>
      <c r="U11" s="281">
        <v>16.334106719999994</v>
      </c>
      <c r="V11" s="27"/>
      <c r="W11" s="281">
        <v>15.567509100000002</v>
      </c>
      <c r="X11" s="281">
        <v>16.420617059999998</v>
      </c>
      <c r="Y11" s="281">
        <v>17.627417630000004</v>
      </c>
      <c r="Z11" s="281">
        <v>17.575392910000005</v>
      </c>
      <c r="AA11" s="27"/>
      <c r="AB11" s="281">
        <f t="shared" si="0"/>
        <v>15.255585910000002</v>
      </c>
      <c r="AC11" s="281">
        <v>13.656974519999993</v>
      </c>
      <c r="AD11" s="380">
        <v>15.357679650000005</v>
      </c>
      <c r="AE11" s="281"/>
      <c r="AF11" s="27"/>
    </row>
    <row r="12" spans="1:33" ht="15" customHeight="1">
      <c r="A12" s="125" t="s">
        <v>137</v>
      </c>
      <c r="B12" s="101"/>
      <c r="C12" s="281">
        <v>3.1827399999999999</v>
      </c>
      <c r="D12" s="282"/>
      <c r="E12" s="281">
        <v>64.551646660000017</v>
      </c>
      <c r="F12" s="281">
        <v>61.44758564</v>
      </c>
      <c r="G12" s="281">
        <v>53.44384324</v>
      </c>
      <c r="H12" s="282"/>
      <c r="I12" s="281">
        <v>-3.2397268100000023</v>
      </c>
      <c r="J12" s="281">
        <v>-15.550488909999995</v>
      </c>
      <c r="K12" s="281">
        <v>-25.851958100000004</v>
      </c>
      <c r="L12" s="282"/>
      <c r="M12" s="281">
        <v>-3.8859695000000007</v>
      </c>
      <c r="N12" s="281">
        <v>-6.6342552999999986</v>
      </c>
      <c r="O12" s="380">
        <v>-8.4850527600000021</v>
      </c>
      <c r="P12" s="281"/>
      <c r="Q12" s="27"/>
      <c r="R12" s="281">
        <v>64.14210168999999</v>
      </c>
      <c r="S12" s="281">
        <v>0.40954497000002732</v>
      </c>
      <c r="T12" s="281">
        <v>-3.1040610200000174</v>
      </c>
      <c r="U12" s="281">
        <v>-8.0037424000000001</v>
      </c>
      <c r="V12" s="27"/>
      <c r="W12" s="281">
        <v>-2.1012092</v>
      </c>
      <c r="X12" s="281">
        <v>-1.1385176100000023</v>
      </c>
      <c r="Y12" s="281">
        <v>-12.310762099999993</v>
      </c>
      <c r="Z12" s="281">
        <v>-10.301469190000009</v>
      </c>
      <c r="AA12" s="27"/>
      <c r="AB12" s="281">
        <f t="shared" si="0"/>
        <v>-3.8859695000000007</v>
      </c>
      <c r="AC12" s="281">
        <v>-2.7482857999999979</v>
      </c>
      <c r="AD12" s="380">
        <v>-1.8507974600000034</v>
      </c>
      <c r="AE12" s="281"/>
      <c r="AF12" s="27"/>
    </row>
    <row r="13" spans="1:33" ht="15" customHeight="1">
      <c r="A13" s="126" t="s">
        <v>2</v>
      </c>
      <c r="B13" s="105"/>
      <c r="C13" s="283">
        <v>226.9</v>
      </c>
      <c r="D13" s="284"/>
      <c r="E13" s="283">
        <v>176.93479051000003</v>
      </c>
      <c r="F13" s="283">
        <v>235.06625364000001</v>
      </c>
      <c r="G13" s="283">
        <v>288.99298511000001</v>
      </c>
      <c r="H13" s="284"/>
      <c r="I13" s="283">
        <v>119.73356314</v>
      </c>
      <c r="J13" s="283">
        <v>170.73135992000002</v>
      </c>
      <c r="K13" s="283">
        <v>224.33591125999999</v>
      </c>
      <c r="L13" s="284"/>
      <c r="M13" s="283">
        <v>56.706081879999992</v>
      </c>
      <c r="N13" s="283">
        <v>110.91451206000001</v>
      </c>
      <c r="O13" s="381">
        <v>167.51931418000001</v>
      </c>
      <c r="P13" s="283"/>
      <c r="Q13" s="29"/>
      <c r="R13" s="283">
        <v>116.2</v>
      </c>
      <c r="S13" s="283">
        <v>60.677333220000051</v>
      </c>
      <c r="T13" s="283">
        <v>58.2</v>
      </c>
      <c r="U13" s="283">
        <v>53.915651889999936</v>
      </c>
      <c r="V13" s="29"/>
      <c r="W13" s="283">
        <v>58.318144589999996</v>
      </c>
      <c r="X13" s="283">
        <v>61.415418550000005</v>
      </c>
      <c r="Y13" s="283">
        <v>50.997796780000016</v>
      </c>
      <c r="Z13" s="283">
        <v>53.604551339999972</v>
      </c>
      <c r="AA13" s="29"/>
      <c r="AB13" s="283">
        <f t="shared" si="0"/>
        <v>56.706081879999992</v>
      </c>
      <c r="AC13" s="283">
        <v>54.208430180000015</v>
      </c>
      <c r="AD13" s="381">
        <v>56.604802120000002</v>
      </c>
      <c r="AE13" s="283"/>
      <c r="AF13" s="29"/>
    </row>
    <row r="14" spans="1:33" ht="15" customHeight="1">
      <c r="A14" s="127" t="s">
        <v>3</v>
      </c>
      <c r="B14" s="105"/>
      <c r="C14" s="283">
        <v>-190.07767999999999</v>
      </c>
      <c r="D14" s="284"/>
      <c r="E14" s="283">
        <v>-92.9383895</v>
      </c>
      <c r="F14" s="283">
        <v>-139.88686163</v>
      </c>
      <c r="G14" s="283">
        <v>-188.09583351000001</v>
      </c>
      <c r="H14" s="284"/>
      <c r="I14" s="283">
        <v>-95.616027639999999</v>
      </c>
      <c r="J14" s="283">
        <v>-142.08157955999999</v>
      </c>
      <c r="K14" s="283">
        <v>-189.16669479000001</v>
      </c>
      <c r="L14" s="284"/>
      <c r="M14" s="283">
        <v>-43.538430759999997</v>
      </c>
      <c r="N14" s="283">
        <v>-83.297307969999991</v>
      </c>
      <c r="O14" s="381">
        <v>-125.07688533999999</v>
      </c>
      <c r="P14" s="283"/>
      <c r="Q14" s="29"/>
      <c r="R14" s="283">
        <v>-46.326986240000004</v>
      </c>
      <c r="S14" s="283">
        <v>-46.611403259999996</v>
      </c>
      <c r="T14" s="283">
        <v>-47</v>
      </c>
      <c r="U14" s="283">
        <v>-48.157444010000006</v>
      </c>
      <c r="V14" s="29"/>
      <c r="W14" s="283">
        <v>-48.341059209999997</v>
      </c>
      <c r="X14" s="283">
        <v>-47.274968430000001</v>
      </c>
      <c r="Y14" s="283">
        <v>-46.465551919999996</v>
      </c>
      <c r="Z14" s="283">
        <v>-47.085115230000014</v>
      </c>
      <c r="AA14" s="29"/>
      <c r="AB14" s="283">
        <f t="shared" si="0"/>
        <v>-43.538430759999997</v>
      </c>
      <c r="AC14" s="283">
        <v>-39.758877209999994</v>
      </c>
      <c r="AD14" s="381">
        <v>-41.779577369999998</v>
      </c>
      <c r="AE14" s="283"/>
      <c r="AF14" s="29"/>
    </row>
    <row r="15" spans="1:33" ht="15" customHeight="1">
      <c r="A15" s="127" t="s">
        <v>73</v>
      </c>
      <c r="B15" s="105"/>
      <c r="C15" s="283">
        <v>36.905292137036724</v>
      </c>
      <c r="D15" s="284"/>
      <c r="E15" s="283">
        <v>83.996401010000028</v>
      </c>
      <c r="F15" s="283">
        <v>95.179392010000015</v>
      </c>
      <c r="G15" s="283">
        <v>100.8971516</v>
      </c>
      <c r="H15" s="284"/>
      <c r="I15" s="283">
        <v>24.117535500000002</v>
      </c>
      <c r="J15" s="283">
        <v>28.649780360000022</v>
      </c>
      <c r="K15" s="283">
        <v>35.169216469999981</v>
      </c>
      <c r="L15" s="284"/>
      <c r="M15" s="283">
        <v>13.167651119999995</v>
      </c>
      <c r="N15" s="283">
        <v>27.617204090000016</v>
      </c>
      <c r="O15" s="381">
        <v>42.442428840000019</v>
      </c>
      <c r="P15" s="283"/>
      <c r="Q15" s="29"/>
      <c r="R15" s="283">
        <v>69.930471049999966</v>
      </c>
      <c r="S15" s="283">
        <v>14.065929960000062</v>
      </c>
      <c r="T15" s="283">
        <v>11.182990999999987</v>
      </c>
      <c r="U15" s="283">
        <v>5.7177595899999858</v>
      </c>
      <c r="V15" s="29"/>
      <c r="W15" s="283">
        <v>9.9770853799999983</v>
      </c>
      <c r="X15" s="283">
        <v>14.140450120000004</v>
      </c>
      <c r="Y15" s="283">
        <v>4.53224486000002</v>
      </c>
      <c r="Z15" s="283">
        <v>6.5194361099999583</v>
      </c>
      <c r="AA15" s="29"/>
      <c r="AB15" s="283">
        <f t="shared" si="0"/>
        <v>13.167651119999995</v>
      </c>
      <c r="AC15" s="283">
        <v>14.44955297000002</v>
      </c>
      <c r="AD15" s="381">
        <v>14.825224750000004</v>
      </c>
      <c r="AE15" s="283"/>
      <c r="AF15" s="29"/>
    </row>
    <row r="16" spans="1:33" ht="12.75" customHeight="1">
      <c r="A16" s="125" t="s">
        <v>74</v>
      </c>
      <c r="B16" s="101"/>
      <c r="C16" s="281">
        <v>-15.10704</v>
      </c>
      <c r="D16" s="282"/>
      <c r="E16" s="281">
        <v>12.681994699999999</v>
      </c>
      <c r="F16" s="281">
        <v>4.6123352999999998</v>
      </c>
      <c r="G16" s="281">
        <v>2.7970252200000001</v>
      </c>
      <c r="H16" s="282"/>
      <c r="I16" s="281">
        <v>1.8556111</v>
      </c>
      <c r="J16" s="281">
        <v>0.50924576000000021</v>
      </c>
      <c r="K16" s="281">
        <v>2.8523135799999997</v>
      </c>
      <c r="L16" s="282"/>
      <c r="M16" s="281">
        <v>-14.364291940000001</v>
      </c>
      <c r="N16" s="281">
        <v>-29.213272619999998</v>
      </c>
      <c r="O16" s="380">
        <v>-37.805378189999999</v>
      </c>
      <c r="P16" s="281"/>
      <c r="Q16" s="27"/>
      <c r="R16" s="281">
        <v>10.879115070000001</v>
      </c>
      <c r="S16" s="281">
        <v>1.8028796299999978</v>
      </c>
      <c r="T16" s="281">
        <v>-8.069659399999999</v>
      </c>
      <c r="U16" s="281">
        <v>-1.8153100799999997</v>
      </c>
      <c r="V16" s="27"/>
      <c r="W16" s="281">
        <v>3.7056512200000005</v>
      </c>
      <c r="X16" s="281">
        <v>-1.8</v>
      </c>
      <c r="Y16" s="281">
        <v>-1.3463653399999997</v>
      </c>
      <c r="Z16" s="281">
        <v>2.2930276999999988</v>
      </c>
      <c r="AA16" s="27"/>
      <c r="AB16" s="281">
        <f t="shared" si="0"/>
        <v>-14.364291940000001</v>
      </c>
      <c r="AC16" s="281">
        <v>-14.848980679999997</v>
      </c>
      <c r="AD16" s="380">
        <v>-8.5921055700000011</v>
      </c>
      <c r="AE16" s="281"/>
      <c r="AF16" s="27"/>
    </row>
    <row r="17" spans="1:32" ht="15" customHeight="1">
      <c r="A17" s="127" t="s">
        <v>46</v>
      </c>
      <c r="B17" s="105"/>
      <c r="C17" s="283">
        <v>21.798252137036727</v>
      </c>
      <c r="D17" s="284"/>
      <c r="E17" s="283">
        <v>96.678395710000032</v>
      </c>
      <c r="F17" s="283">
        <v>99.791727310000013</v>
      </c>
      <c r="G17" s="283">
        <v>103.69417682</v>
      </c>
      <c r="H17" s="284"/>
      <c r="I17" s="283">
        <v>25.973146600000003</v>
      </c>
      <c r="J17" s="283">
        <v>29.159026120000021</v>
      </c>
      <c r="K17" s="283">
        <v>38.021530049999981</v>
      </c>
      <c r="L17" s="284"/>
      <c r="M17" s="283">
        <v>-1.196640820000006</v>
      </c>
      <c r="N17" s="283">
        <v>-1.5960685299999824</v>
      </c>
      <c r="O17" s="381">
        <v>4.6370506500000204</v>
      </c>
      <c r="P17" s="283"/>
      <c r="Q17" s="29"/>
      <c r="R17" s="283">
        <v>80.809586119999963</v>
      </c>
      <c r="S17" s="283">
        <v>15.868809590000069</v>
      </c>
      <c r="T17" s="283">
        <v>3.1133315999999809</v>
      </c>
      <c r="U17" s="283">
        <v>3.9024495099999825</v>
      </c>
      <c r="V17" s="29"/>
      <c r="W17" s="283">
        <v>13.682736599999998</v>
      </c>
      <c r="X17" s="283">
        <v>12.290410000000005</v>
      </c>
      <c r="Y17" s="283">
        <v>3.1858795200000181</v>
      </c>
      <c r="Z17" s="283">
        <v>8.86250392999996</v>
      </c>
      <c r="AA17" s="29"/>
      <c r="AB17" s="283">
        <f t="shared" si="0"/>
        <v>-1.196640820000006</v>
      </c>
      <c r="AC17" s="283">
        <v>-0.39942770999997634</v>
      </c>
      <c r="AD17" s="381">
        <v>6.2331191800000028</v>
      </c>
      <c r="AE17" s="283"/>
      <c r="AF17" s="29"/>
    </row>
    <row r="18" spans="1:32" ht="15" customHeight="1" thickBot="1">
      <c r="A18" s="128"/>
      <c r="B18" s="105"/>
      <c r="C18" s="112"/>
      <c r="D18" s="113"/>
      <c r="E18" s="112"/>
      <c r="F18" s="112"/>
      <c r="G18" s="112"/>
      <c r="H18" s="113"/>
      <c r="I18" s="112"/>
      <c r="J18" s="112"/>
      <c r="K18" s="112"/>
      <c r="L18" s="113"/>
      <c r="M18" s="112"/>
      <c r="N18" s="112"/>
      <c r="O18" s="383"/>
      <c r="P18" s="112"/>
      <c r="Q18" s="105"/>
      <c r="R18" s="112"/>
      <c r="S18" s="112"/>
      <c r="T18" s="112"/>
      <c r="U18" s="112"/>
      <c r="V18" s="105"/>
      <c r="W18" s="112"/>
      <c r="X18" s="112"/>
      <c r="Y18" s="112"/>
      <c r="Z18" s="112"/>
      <c r="AA18" s="105"/>
      <c r="AB18" s="112"/>
      <c r="AC18" s="112"/>
      <c r="AD18" s="383"/>
      <c r="AE18" s="112"/>
      <c r="AF18" s="105"/>
    </row>
    <row r="19" spans="1:32" ht="15" customHeight="1" thickBot="1">
      <c r="A19" s="128" t="s">
        <v>5</v>
      </c>
      <c r="B19" s="105"/>
      <c r="C19" s="112">
        <v>6485.49647</v>
      </c>
      <c r="D19" s="113"/>
      <c r="E19" s="112">
        <v>6226.1949046600002</v>
      </c>
      <c r="F19" s="112">
        <v>6243.8783270499998</v>
      </c>
      <c r="G19" s="112">
        <v>6152.1391805699986</v>
      </c>
      <c r="H19" s="113"/>
      <c r="I19" s="112">
        <v>6188.8492740000002</v>
      </c>
      <c r="J19" s="112">
        <v>6181.7838076099997</v>
      </c>
      <c r="K19" s="112">
        <v>6083.6165666099996</v>
      </c>
      <c r="L19" s="113"/>
      <c r="M19" s="112">
        <v>6112.9409230499987</v>
      </c>
      <c r="N19" s="112">
        <v>5939.020941920001</v>
      </c>
      <c r="O19" s="383">
        <v>5869.1579750299998</v>
      </c>
      <c r="P19" s="112"/>
      <c r="Q19" s="105"/>
      <c r="R19" s="112">
        <v>6206.0472940899999</v>
      </c>
      <c r="S19" s="112">
        <v>6226.1949046600002</v>
      </c>
      <c r="T19" s="112">
        <v>6243.8783270499998</v>
      </c>
      <c r="U19" s="112">
        <v>6152.1391805699986</v>
      </c>
      <c r="V19" s="105"/>
      <c r="W19" s="112">
        <v>6108.3581286499975</v>
      </c>
      <c r="X19" s="112">
        <v>6188.8492740000002</v>
      </c>
      <c r="Y19" s="112">
        <v>6181.7838076099997</v>
      </c>
      <c r="Z19" s="112">
        <v>6083.6165666099996</v>
      </c>
      <c r="AA19" s="105"/>
      <c r="AB19" s="112">
        <f>+M19</f>
        <v>6112.9409230499987</v>
      </c>
      <c r="AC19" s="112">
        <v>5939.020941920001</v>
      </c>
      <c r="AD19" s="383">
        <v>5869.1579750299998</v>
      </c>
      <c r="AE19" s="112"/>
      <c r="AF19" s="105"/>
    </row>
    <row r="20" spans="1:32" ht="15" customHeight="1">
      <c r="A20" s="79"/>
      <c r="B20" s="105"/>
      <c r="C20" s="105"/>
      <c r="D20" s="113"/>
      <c r="E20" s="105"/>
      <c r="F20" s="105"/>
      <c r="G20" s="105"/>
      <c r="H20" s="113"/>
      <c r="I20" s="105"/>
      <c r="J20" s="105"/>
      <c r="K20" s="105"/>
      <c r="L20" s="113"/>
      <c r="M20" s="105"/>
      <c r="N20" s="105"/>
      <c r="O20" s="379"/>
      <c r="P20" s="105"/>
      <c r="Q20" s="105"/>
      <c r="R20" s="105"/>
      <c r="S20" s="105"/>
      <c r="T20" s="105"/>
      <c r="U20" s="105"/>
      <c r="V20" s="105"/>
      <c r="W20" s="105"/>
      <c r="X20" s="105"/>
      <c r="Y20" s="105"/>
      <c r="Z20" s="105"/>
      <c r="AA20" s="105"/>
      <c r="AB20" s="105"/>
      <c r="AC20" s="105"/>
      <c r="AD20" s="379"/>
      <c r="AE20" s="105"/>
      <c r="AF20" s="105"/>
    </row>
    <row r="21" spans="1:32" ht="15" customHeight="1" thickBot="1">
      <c r="A21" s="129" t="s">
        <v>75</v>
      </c>
      <c r="B21" s="120"/>
      <c r="C21" s="121"/>
      <c r="D21" s="122"/>
      <c r="E21" s="121"/>
      <c r="F21" s="121"/>
      <c r="G21" s="121"/>
      <c r="H21" s="122"/>
      <c r="I21" s="121"/>
      <c r="J21" s="121"/>
      <c r="K21" s="121"/>
      <c r="L21" s="122"/>
      <c r="M21" s="121"/>
      <c r="N21" s="121"/>
      <c r="O21" s="386"/>
      <c r="P21" s="121"/>
      <c r="Q21" s="120"/>
      <c r="R21" s="121"/>
      <c r="S21" s="121"/>
      <c r="T21" s="121"/>
      <c r="U21" s="121"/>
      <c r="V21" s="120"/>
      <c r="W21" s="121"/>
      <c r="X21" s="121"/>
      <c r="Y21" s="121"/>
      <c r="Z21" s="121"/>
      <c r="AA21" s="120"/>
      <c r="AB21" s="121"/>
      <c r="AC21" s="121"/>
      <c r="AD21" s="386"/>
      <c r="AE21" s="121"/>
      <c r="AF21" s="120"/>
    </row>
    <row r="22" spans="1:32" ht="15" customHeight="1">
      <c r="A22" s="124" t="s">
        <v>50</v>
      </c>
      <c r="B22" s="101"/>
      <c r="C22" s="106">
        <v>3757.1801349799998</v>
      </c>
      <c r="D22" s="114"/>
      <c r="E22" s="106">
        <v>3786.4014450199998</v>
      </c>
      <c r="F22" s="106">
        <v>3836.773549</v>
      </c>
      <c r="G22" s="106">
        <v>3792.86826032</v>
      </c>
      <c r="H22" s="114"/>
      <c r="I22" s="106">
        <v>3906.1068427199998</v>
      </c>
      <c r="J22" s="106">
        <v>3913.7062181399997</v>
      </c>
      <c r="K22" s="106">
        <v>3885.90070616</v>
      </c>
      <c r="L22" s="114"/>
      <c r="M22" s="106">
        <v>3888.22604112</v>
      </c>
      <c r="N22" s="106">
        <v>3789.6372502499999</v>
      </c>
      <c r="O22" s="378">
        <v>3704.0857978200002</v>
      </c>
      <c r="P22" s="106"/>
      <c r="Q22" s="101"/>
      <c r="R22" s="106">
        <v>3799.6182621299999</v>
      </c>
      <c r="S22" s="106">
        <v>3786.4014450199998</v>
      </c>
      <c r="T22" s="106">
        <v>3836.773549</v>
      </c>
      <c r="U22" s="106">
        <v>3792.86826032</v>
      </c>
      <c r="V22" s="101"/>
      <c r="W22" s="106">
        <v>3879.2406564000003</v>
      </c>
      <c r="X22" s="106">
        <v>3906.1068427199998</v>
      </c>
      <c r="Y22" s="106">
        <v>3913.7062181399997</v>
      </c>
      <c r="Z22" s="106">
        <v>3885.90070616</v>
      </c>
      <c r="AA22" s="101"/>
      <c r="AB22" s="106">
        <f t="shared" ref="AB22:AB26" si="1">+M22</f>
        <v>3888.22604112</v>
      </c>
      <c r="AC22" s="106">
        <v>3789.6372502499999</v>
      </c>
      <c r="AD22" s="378">
        <v>3704.0857978200002</v>
      </c>
      <c r="AE22" s="106"/>
      <c r="AF22" s="101"/>
    </row>
    <row r="23" spans="1:32" ht="15" customHeight="1">
      <c r="A23" s="180" t="s">
        <v>33</v>
      </c>
      <c r="B23" s="101"/>
      <c r="C23" s="117">
        <v>3561.9966597294092</v>
      </c>
      <c r="D23" s="114"/>
      <c r="E23" s="117">
        <v>3705.0199769590399</v>
      </c>
      <c r="F23" s="117">
        <v>3734.20465481776</v>
      </c>
      <c r="G23" s="117">
        <v>3766.1264507616997</v>
      </c>
      <c r="H23" s="114"/>
      <c r="I23" s="117">
        <v>3875.0707751224795</v>
      </c>
      <c r="J23" s="117">
        <v>3896.3157573419903</v>
      </c>
      <c r="K23" s="117">
        <v>3869.5200844374899</v>
      </c>
      <c r="L23" s="114"/>
      <c r="M23" s="117">
        <v>3844.9928751761095</v>
      </c>
      <c r="N23" s="117">
        <v>3757.713507767397</v>
      </c>
      <c r="O23" s="384">
        <v>3691.868363854478</v>
      </c>
      <c r="P23" s="117"/>
      <c r="Q23" s="101"/>
      <c r="R23" s="117">
        <v>3593.8159717029803</v>
      </c>
      <c r="S23" s="117">
        <v>3705.0199769590399</v>
      </c>
      <c r="T23" s="117">
        <v>3734.20465481776</v>
      </c>
      <c r="U23" s="117">
        <v>3766.1264507616997</v>
      </c>
      <c r="V23" s="101"/>
      <c r="W23" s="117">
        <v>3841.3867183108896</v>
      </c>
      <c r="X23" s="117">
        <v>3875.0707751224795</v>
      </c>
      <c r="Y23" s="117">
        <v>3896.3157573419903</v>
      </c>
      <c r="Z23" s="117">
        <v>3869.5200844374899</v>
      </c>
      <c r="AA23" s="101"/>
      <c r="AB23" s="117">
        <f t="shared" si="1"/>
        <v>3844.9928751761095</v>
      </c>
      <c r="AC23" s="117">
        <v>3757.713507767397</v>
      </c>
      <c r="AD23" s="378">
        <v>3691.868363854478</v>
      </c>
      <c r="AE23" s="117"/>
      <c r="AF23" s="101"/>
    </row>
    <row r="24" spans="1:32" ht="15" customHeight="1">
      <c r="A24" s="125" t="s">
        <v>76</v>
      </c>
      <c r="B24" s="101"/>
      <c r="C24" s="117"/>
      <c r="D24" s="114"/>
      <c r="E24" s="117">
        <v>698.46991105511995</v>
      </c>
      <c r="F24" s="117">
        <v>1069.2084109999998</v>
      </c>
      <c r="G24" s="117">
        <v>1458.9295588559698</v>
      </c>
      <c r="H24" s="114"/>
      <c r="I24" s="117">
        <v>795.71081610966996</v>
      </c>
      <c r="J24" s="117">
        <v>1182.91067</v>
      </c>
      <c r="K24" s="117">
        <v>1559.1978030278699</v>
      </c>
      <c r="L24" s="114"/>
      <c r="M24" s="117">
        <v>319.05676410586995</v>
      </c>
      <c r="N24" s="117">
        <v>474.319980512808</v>
      </c>
      <c r="O24" s="384">
        <v>690.67805846010299</v>
      </c>
      <c r="P24" s="117"/>
      <c r="Q24" s="101"/>
      <c r="R24" s="117">
        <v>307.77365008007996</v>
      </c>
      <c r="S24" s="117">
        <v>390.69626097503999</v>
      </c>
      <c r="T24" s="117">
        <v>370.73849994487989</v>
      </c>
      <c r="U24" s="117">
        <v>389.72114785597</v>
      </c>
      <c r="V24" s="101"/>
      <c r="W24" s="117">
        <v>357.89590757530004</v>
      </c>
      <c r="X24" s="117">
        <v>437.81490853436992</v>
      </c>
      <c r="Y24" s="117">
        <v>387.19985389033002</v>
      </c>
      <c r="Z24" s="117">
        <v>376.28713302786991</v>
      </c>
      <c r="AA24" s="101"/>
      <c r="AB24" s="117">
        <f t="shared" si="1"/>
        <v>319.05676410586995</v>
      </c>
      <c r="AC24" s="117">
        <v>155.26321640693806</v>
      </c>
      <c r="AD24" s="380">
        <v>216.35807794729499</v>
      </c>
      <c r="AE24" s="117"/>
      <c r="AF24" s="101"/>
    </row>
    <row r="25" spans="1:32" ht="15" customHeight="1">
      <c r="A25" s="125" t="s">
        <v>77</v>
      </c>
      <c r="B25" s="101"/>
      <c r="C25" s="117">
        <v>5521.2122901900002</v>
      </c>
      <c r="D25" s="114"/>
      <c r="E25" s="117">
        <v>5274.0882530099998</v>
      </c>
      <c r="F25" s="117">
        <v>5287.391541</v>
      </c>
      <c r="G25" s="117">
        <v>5202.5270020299995</v>
      </c>
      <c r="H25" s="114"/>
      <c r="I25" s="117">
        <v>5246.4804122800006</v>
      </c>
      <c r="J25" s="117">
        <v>5218.7681708600003</v>
      </c>
      <c r="K25" s="117">
        <v>5121.6084022599998</v>
      </c>
      <c r="L25" s="114"/>
      <c r="M25" s="117">
        <v>5204.3495433300013</v>
      </c>
      <c r="N25" s="117">
        <v>5019.5861532200006</v>
      </c>
      <c r="O25" s="384">
        <v>4934.51124523</v>
      </c>
      <c r="P25" s="117"/>
      <c r="Q25" s="101"/>
      <c r="R25" s="117">
        <v>5251.8442850400006</v>
      </c>
      <c r="S25" s="117">
        <v>5274.0882530099998</v>
      </c>
      <c r="T25" s="117">
        <v>5287.391541</v>
      </c>
      <c r="U25" s="117">
        <v>5202.5270020299995</v>
      </c>
      <c r="V25" s="101"/>
      <c r="W25" s="117">
        <v>5187.88011732</v>
      </c>
      <c r="X25" s="117">
        <v>5246.4804122800006</v>
      </c>
      <c r="Y25" s="117">
        <v>5218.7681708600003</v>
      </c>
      <c r="Z25" s="117">
        <v>5121.6084022599998</v>
      </c>
      <c r="AA25" s="101"/>
      <c r="AB25" s="117">
        <f t="shared" si="1"/>
        <v>5204.3495433300013</v>
      </c>
      <c r="AC25" s="117">
        <v>5019.5861532200006</v>
      </c>
      <c r="AD25" s="378">
        <v>4934.51124523</v>
      </c>
      <c r="AE25" s="117"/>
      <c r="AF25" s="101"/>
    </row>
    <row r="26" spans="1:32" ht="15" customHeight="1">
      <c r="A26" s="125" t="s">
        <v>173</v>
      </c>
      <c r="B26" s="101"/>
      <c r="C26" s="117">
        <v>4059.6400000000003</v>
      </c>
      <c r="D26" s="114"/>
      <c r="E26" s="117">
        <v>3988.6716815096065</v>
      </c>
      <c r="F26" s="117">
        <v>3953.8289718780065</v>
      </c>
      <c r="G26" s="117">
        <v>3914.7944449852494</v>
      </c>
      <c r="H26" s="114"/>
      <c r="I26" s="117">
        <v>4015.3003085457995</v>
      </c>
      <c r="J26" s="117">
        <v>4078.9675124287778</v>
      </c>
      <c r="K26" s="117">
        <v>3921.0372009055245</v>
      </c>
      <c r="L26" s="114"/>
      <c r="M26" s="117">
        <v>3892.2934205162014</v>
      </c>
      <c r="N26" s="117">
        <v>3553.1415162874755</v>
      </c>
      <c r="O26" s="384">
        <v>3555.624564052001</v>
      </c>
      <c r="P26" s="117"/>
      <c r="Q26" s="101"/>
      <c r="R26" s="117">
        <v>3974.7305603459681</v>
      </c>
      <c r="S26" s="117">
        <v>3988.6716815096065</v>
      </c>
      <c r="T26" s="117">
        <v>3953.8289718780065</v>
      </c>
      <c r="U26" s="117">
        <v>3914.7944449852494</v>
      </c>
      <c r="V26" s="101"/>
      <c r="W26" s="117">
        <v>3973.8813404502039</v>
      </c>
      <c r="X26" s="117">
        <v>4015.3003085457995</v>
      </c>
      <c r="Y26" s="117">
        <v>4078.9675124287778</v>
      </c>
      <c r="Z26" s="117">
        <v>3921.0372009055245</v>
      </c>
      <c r="AA26" s="101"/>
      <c r="AB26" s="117">
        <f t="shared" si="1"/>
        <v>3892.2934205162014</v>
      </c>
      <c r="AC26" s="117">
        <v>3553.1415162874755</v>
      </c>
      <c r="AD26" s="378">
        <v>3555.624564052001</v>
      </c>
      <c r="AE26" s="117"/>
      <c r="AF26" s="101"/>
    </row>
    <row r="27" spans="1:32" ht="15" customHeight="1">
      <c r="A27" s="130"/>
      <c r="B27" s="105"/>
      <c r="C27" s="120"/>
      <c r="D27" s="113"/>
      <c r="E27" s="120"/>
      <c r="F27" s="120"/>
      <c r="G27" s="120"/>
      <c r="H27" s="113"/>
      <c r="I27" s="120"/>
      <c r="J27" s="120"/>
      <c r="K27" s="120"/>
      <c r="L27" s="113"/>
      <c r="M27" s="120"/>
      <c r="N27" s="120"/>
      <c r="O27" s="382"/>
      <c r="P27" s="120"/>
      <c r="Q27" s="105"/>
      <c r="R27" s="120"/>
      <c r="S27" s="120"/>
      <c r="T27" s="120"/>
      <c r="U27" s="120"/>
      <c r="V27" s="105"/>
      <c r="W27" s="120"/>
      <c r="X27" s="120"/>
      <c r="Y27" s="120"/>
      <c r="Z27" s="120"/>
      <c r="AA27" s="105"/>
      <c r="AB27" s="120"/>
      <c r="AC27" s="120"/>
      <c r="AD27" s="382"/>
      <c r="AE27" s="120"/>
      <c r="AF27" s="105"/>
    </row>
    <row r="28" spans="1:32" ht="15" customHeight="1" thickBot="1">
      <c r="A28" s="131" t="s">
        <v>10</v>
      </c>
      <c r="B28" s="105"/>
      <c r="C28" s="112"/>
      <c r="D28" s="113"/>
      <c r="E28" s="112"/>
      <c r="F28" s="112"/>
      <c r="G28" s="112"/>
      <c r="H28" s="113"/>
      <c r="I28" s="112"/>
      <c r="J28" s="112"/>
      <c r="K28" s="112"/>
      <c r="L28" s="113"/>
      <c r="M28" s="112"/>
      <c r="N28" s="112"/>
      <c r="O28" s="383"/>
      <c r="P28" s="112"/>
      <c r="Q28" s="105"/>
      <c r="R28" s="112"/>
      <c r="S28" s="112"/>
      <c r="T28" s="112"/>
      <c r="U28" s="112"/>
      <c r="V28" s="105"/>
      <c r="W28" s="112"/>
      <c r="X28" s="112"/>
      <c r="Y28" s="112"/>
      <c r="Z28" s="112"/>
      <c r="AA28" s="105"/>
      <c r="AB28" s="112"/>
      <c r="AC28" s="112"/>
      <c r="AD28" s="383"/>
      <c r="AE28" s="112"/>
      <c r="AF28" s="105"/>
    </row>
    <row r="29" spans="1:32" ht="12" customHeight="1">
      <c r="A29" s="125" t="s">
        <v>87</v>
      </c>
      <c r="B29" s="101"/>
      <c r="C29" s="22">
        <v>2.4E-2</v>
      </c>
      <c r="D29" s="114"/>
      <c r="E29" s="22">
        <v>2.6339010873094926E-2</v>
      </c>
      <c r="F29" s="22">
        <v>2.6808640809739697E-2</v>
      </c>
      <c r="G29" s="22">
        <v>2.7403863412091632E-2</v>
      </c>
      <c r="H29" s="114"/>
      <c r="I29" s="22">
        <v>2.9734887470178335E-2</v>
      </c>
      <c r="J29" s="22">
        <v>2.9629328779076775E-2</v>
      </c>
      <c r="K29" s="22">
        <v>2.9911927374875552E-2</v>
      </c>
      <c r="L29" s="114"/>
      <c r="M29" s="22">
        <v>2.9900612179968269E-2</v>
      </c>
      <c r="N29" s="22">
        <v>2.9651802773811166E-2</v>
      </c>
      <c r="O29" s="387">
        <v>2.9443544318001218E-2</v>
      </c>
      <c r="P29" s="22"/>
      <c r="Q29" s="101"/>
      <c r="R29" s="22">
        <v>2.4662946021506038E-2</v>
      </c>
      <c r="S29" s="22">
        <v>2.8665489464303234E-2</v>
      </c>
      <c r="T29" s="22">
        <v>2.8382738650398604E-2</v>
      </c>
      <c r="U29" s="22">
        <v>2.9149955879382336E-2</v>
      </c>
      <c r="V29" s="101"/>
      <c r="W29" s="22">
        <v>2.9672487928389245E-2</v>
      </c>
      <c r="X29" s="22">
        <v>3.0094675952309965E-2</v>
      </c>
      <c r="Y29" s="22">
        <v>2.9300838748076038E-2</v>
      </c>
      <c r="Z29" s="22">
        <v>2.9972397726357049E-2</v>
      </c>
      <c r="AA29" s="101"/>
      <c r="AB29" s="22">
        <f t="shared" ref="AB29:AB37" si="2">+M29</f>
        <v>2.9900612179968269E-2</v>
      </c>
      <c r="AC29" s="22">
        <v>2.8899960099547508E-2</v>
      </c>
      <c r="AD29" s="395">
        <v>2.9040001785721574E-2</v>
      </c>
      <c r="AE29" s="22"/>
      <c r="AF29" s="34"/>
    </row>
    <row r="30" spans="1:32" ht="15" customHeight="1">
      <c r="A30" s="125" t="s">
        <v>29</v>
      </c>
      <c r="B30" s="101"/>
      <c r="C30" s="22">
        <v>0.84947296548786244</v>
      </c>
      <c r="D30" s="114"/>
      <c r="E30" s="22">
        <v>0.82697801748673883</v>
      </c>
      <c r="F30" s="22">
        <v>0.80571325216018819</v>
      </c>
      <c r="G30" s="22">
        <v>0.79854179054411689</v>
      </c>
      <c r="H30" s="114"/>
      <c r="I30" s="22">
        <v>0.77753492387555656</v>
      </c>
      <c r="J30" s="22">
        <v>0.76272369236394588</v>
      </c>
      <c r="K30" s="22">
        <v>0.75609858812860553</v>
      </c>
      <c r="L30" s="114"/>
      <c r="M30" s="22">
        <v>0.71855020202156428</v>
      </c>
      <c r="N30" s="22">
        <v>0.70861915306093426</v>
      </c>
      <c r="O30" s="387">
        <v>0.710646488576268</v>
      </c>
      <c r="P30" s="22"/>
      <c r="Q30" s="101"/>
      <c r="R30" s="22">
        <v>0.88893159619925943</v>
      </c>
      <c r="S30" s="22">
        <v>0.77340490854996624</v>
      </c>
      <c r="T30" s="22">
        <v>0.76668686651553708</v>
      </c>
      <c r="U30" s="22">
        <v>0.77760496570862125</v>
      </c>
      <c r="V30" s="101"/>
      <c r="W30" s="22">
        <v>0.80009229125520576</v>
      </c>
      <c r="X30" s="22">
        <v>0.75574730116231892</v>
      </c>
      <c r="Y30" s="22">
        <v>0.73395371403216503</v>
      </c>
      <c r="Z30" s="22">
        <v>0.73678684479964451</v>
      </c>
      <c r="AA30" s="101"/>
      <c r="AB30" s="22">
        <f t="shared" si="2"/>
        <v>0.71855020202156428</v>
      </c>
      <c r="AC30" s="22">
        <v>0.69805424217156542</v>
      </c>
      <c r="AD30" s="395">
        <v>0.71472327151177584</v>
      </c>
      <c r="AE30" s="22"/>
      <c r="AF30" s="34"/>
    </row>
    <row r="31" spans="1:32" ht="15" customHeight="1">
      <c r="A31" s="125" t="s">
        <v>30</v>
      </c>
      <c r="B31" s="101"/>
      <c r="C31" s="22">
        <v>-2.898746772026185E-3</v>
      </c>
      <c r="D31" s="114"/>
      <c r="E31" s="22">
        <v>2.4402698577939792E-3</v>
      </c>
      <c r="F31" s="22">
        <v>8.7101241481757883E-4</v>
      </c>
      <c r="G31" s="22">
        <v>5.3281060531628103E-4</v>
      </c>
      <c r="H31" s="114"/>
      <c r="I31" s="22">
        <v>3.4546891617497582E-4</v>
      </c>
      <c r="J31" s="22">
        <v>9.6127209125478554E-5</v>
      </c>
      <c r="K31" s="22">
        <v>5.4375855492142747E-4</v>
      </c>
      <c r="L31" s="114"/>
      <c r="M31" s="22">
        <v>-2.7563242280071705E-3</v>
      </c>
      <c r="N31" s="22">
        <v>-5.7039807011085185E-3</v>
      </c>
      <c r="O31" s="387">
        <v>-7.4826987101081774E-3</v>
      </c>
      <c r="P31" s="22"/>
      <c r="Q31" s="101"/>
      <c r="R31" s="22">
        <v>2.111015393229828E-3</v>
      </c>
      <c r="S31" s="22">
        <v>3.4691016061690652E-4</v>
      </c>
      <c r="T31" s="22">
        <v>-1.5304725701542551E-3</v>
      </c>
      <c r="U31" s="22">
        <v>-3.4665821758552643E-4</v>
      </c>
      <c r="V31" s="101"/>
      <c r="W31" s="22">
        <v>6.9359035495041499E-4</v>
      </c>
      <c r="X31" s="22">
        <v>-3.444315703587944E-4</v>
      </c>
      <c r="Y31" s="22">
        <v>-2.5414515497876154E-4</v>
      </c>
      <c r="Z31" s="22">
        <v>4.3670831947806971E-4</v>
      </c>
      <c r="AA31" s="101"/>
      <c r="AB31" s="22">
        <f t="shared" si="2"/>
        <v>-2.7563242280071705E-3</v>
      </c>
      <c r="AC31" s="22">
        <v>-2.9006532498511393E-3</v>
      </c>
      <c r="AD31" s="395">
        <v>-1.7000997669033634E-3</v>
      </c>
      <c r="AE31" s="22"/>
      <c r="AF31" s="34"/>
    </row>
    <row r="32" spans="1:32" ht="15" customHeight="1">
      <c r="A32" s="125" t="s">
        <v>36</v>
      </c>
      <c r="B32" s="101"/>
      <c r="C32" s="22">
        <v>0.6805009366612681</v>
      </c>
      <c r="D32" s="114"/>
      <c r="E32" s="219">
        <v>0.77010476269626738</v>
      </c>
      <c r="F32" s="22">
        <v>0.76138031229192271</v>
      </c>
      <c r="G32" s="22">
        <v>0.78302573350537963</v>
      </c>
      <c r="H32" s="114"/>
      <c r="I32" s="22">
        <v>0.80055207366744652</v>
      </c>
      <c r="J32" s="22">
        <v>0.79532815819061342</v>
      </c>
      <c r="K32" s="22">
        <v>0.80142202058332412</v>
      </c>
      <c r="L32" s="114"/>
      <c r="M32" s="22">
        <v>0.80438544322596517</v>
      </c>
      <c r="N32" s="22">
        <v>0.78914837007729299</v>
      </c>
      <c r="O32" s="387">
        <v>0.78563268211879267</v>
      </c>
      <c r="P32" s="22"/>
      <c r="Q32" s="101"/>
      <c r="R32" s="219">
        <v>0.75211563027919237</v>
      </c>
      <c r="S32" s="22">
        <v>0.77010476269626738</v>
      </c>
      <c r="T32" s="22">
        <v>0.76138031229192271</v>
      </c>
      <c r="U32" s="22">
        <v>0.72904345500562362</v>
      </c>
      <c r="V32" s="101"/>
      <c r="W32" s="219">
        <v>0.79597588165882949</v>
      </c>
      <c r="X32" s="22">
        <v>0.80055207366744652</v>
      </c>
      <c r="Y32" s="22">
        <v>0.79532815819061342</v>
      </c>
      <c r="Z32" s="22">
        <v>0.7587266344778093</v>
      </c>
      <c r="AA32" s="101"/>
      <c r="AB32" s="219">
        <f t="shared" si="2"/>
        <v>0.80438544322596517</v>
      </c>
      <c r="AC32" s="22">
        <v>0.7549700582027058</v>
      </c>
      <c r="AD32" s="22">
        <v>0.75064897286445453</v>
      </c>
      <c r="AE32" s="22"/>
      <c r="AF32" s="34"/>
    </row>
    <row r="33" spans="1:32" ht="15" customHeight="1">
      <c r="A33" s="125" t="s">
        <v>79</v>
      </c>
      <c r="B33" s="101"/>
      <c r="C33" s="22">
        <v>0.11639175110112324</v>
      </c>
      <c r="D33" s="114"/>
      <c r="E33" s="22">
        <v>0.10196677493829186</v>
      </c>
      <c r="F33" s="22">
        <v>9.0766526435253861E-2</v>
      </c>
      <c r="G33" s="22">
        <v>7.7112064394564556E-2</v>
      </c>
      <c r="H33" s="114"/>
      <c r="I33" s="22">
        <v>6.1335131536807516E-2</v>
      </c>
      <c r="J33" s="22">
        <v>5.9901288173449169E-2</v>
      </c>
      <c r="K33" s="22">
        <v>5.2662396697183492E-2</v>
      </c>
      <c r="L33" s="114"/>
      <c r="M33" s="22">
        <v>4.589171524607865E-2</v>
      </c>
      <c r="N33" s="22">
        <v>4.7728114797347551E-2</v>
      </c>
      <c r="O33" s="387">
        <v>4.898710361407646E-2</v>
      </c>
      <c r="P33" s="22"/>
      <c r="Q33" s="101"/>
      <c r="R33" s="22">
        <v>0.10982507734827554</v>
      </c>
      <c r="S33" s="22">
        <v>0.10196677493829186</v>
      </c>
      <c r="T33" s="22">
        <v>9.0766526435253861E-2</v>
      </c>
      <c r="U33" s="22">
        <v>7.7112064394564556E-2</v>
      </c>
      <c r="V33" s="101"/>
      <c r="W33" s="22">
        <v>7.4224849027138579E-2</v>
      </c>
      <c r="X33" s="22">
        <v>6.1335131536807516E-2</v>
      </c>
      <c r="Y33" s="22">
        <v>5.9901288173449169E-2</v>
      </c>
      <c r="Z33" s="22">
        <v>5.2662396697183492E-2</v>
      </c>
      <c r="AA33" s="101"/>
      <c r="AB33" s="22">
        <f t="shared" si="2"/>
        <v>4.589171524607865E-2</v>
      </c>
      <c r="AC33" s="22">
        <v>4.7728114797347551E-2</v>
      </c>
      <c r="AD33" s="395">
        <v>4.898710361407646E-2</v>
      </c>
      <c r="AE33" s="22"/>
      <c r="AF33" s="34"/>
    </row>
    <row r="34" spans="1:32" ht="15" customHeight="1">
      <c r="A34" s="125" t="s">
        <v>37</v>
      </c>
      <c r="B34" s="101"/>
      <c r="C34" s="22">
        <v>0.66953701072393956</v>
      </c>
      <c r="D34" s="114"/>
      <c r="E34" s="22">
        <v>0.70728435639707632</v>
      </c>
      <c r="F34" s="22">
        <v>0.76200430434217903</v>
      </c>
      <c r="G34" s="22">
        <v>0.75386216182788701</v>
      </c>
      <c r="H34" s="114"/>
      <c r="I34" s="22">
        <v>0.73209735474645932</v>
      </c>
      <c r="J34" s="22">
        <v>0.75293470941395946</v>
      </c>
      <c r="K34" s="22">
        <v>0.73757770012248314</v>
      </c>
      <c r="L34" s="114"/>
      <c r="M34" s="22">
        <v>0.73345949637055996</v>
      </c>
      <c r="N34" s="22">
        <v>0.73161613076979704</v>
      </c>
      <c r="O34" s="387">
        <v>0.73716303344454959</v>
      </c>
      <c r="P34" s="22"/>
      <c r="Q34" s="101"/>
      <c r="R34" s="22">
        <v>0.69845591804333851</v>
      </c>
      <c r="S34" s="22">
        <v>0.70728435639707632</v>
      </c>
      <c r="T34" s="22">
        <v>0.76200430434217903</v>
      </c>
      <c r="U34" s="22">
        <v>0.75386216182788701</v>
      </c>
      <c r="V34" s="101"/>
      <c r="W34" s="22">
        <v>0.75801973053861449</v>
      </c>
      <c r="X34" s="22">
        <v>0.73209735474645932</v>
      </c>
      <c r="Y34" s="22">
        <v>0.75293470941395946</v>
      </c>
      <c r="Z34" s="22">
        <v>0.73757770012248314</v>
      </c>
      <c r="AA34" s="101"/>
      <c r="AB34" s="22">
        <f t="shared" si="2"/>
        <v>0.73345949637055996</v>
      </c>
      <c r="AC34" s="22">
        <v>0.73161613076979704</v>
      </c>
      <c r="AD34" s="395">
        <v>0.73716303344454959</v>
      </c>
      <c r="AE34" s="22"/>
      <c r="AF34" s="34"/>
    </row>
    <row r="35" spans="1:32" ht="15" customHeight="1">
      <c r="A35" s="125" t="s">
        <v>80</v>
      </c>
      <c r="B35" s="101"/>
      <c r="C35" s="22">
        <v>0.47799999999999998</v>
      </c>
      <c r="D35" s="114"/>
      <c r="E35" s="22">
        <v>0.46998424418589807</v>
      </c>
      <c r="F35" s="22">
        <v>0.43828794490662071</v>
      </c>
      <c r="G35" s="22">
        <v>0.45453222565611195</v>
      </c>
      <c r="H35" s="114"/>
      <c r="I35" s="22">
        <v>0.48916871910815901</v>
      </c>
      <c r="J35" s="22">
        <v>0.48698030579950058</v>
      </c>
      <c r="K35" s="22">
        <v>0.51243356975558207</v>
      </c>
      <c r="L35" s="114"/>
      <c r="M35" s="22">
        <v>0.52272839121311399</v>
      </c>
      <c r="N35" s="22">
        <v>0.50854539746366001</v>
      </c>
      <c r="O35" s="387">
        <v>0.49813748183358159</v>
      </c>
      <c r="P35" s="22"/>
      <c r="Q35" s="101"/>
      <c r="R35" s="22">
        <v>0.47762173763321936</v>
      </c>
      <c r="S35" s="22">
        <v>0.46998424418589807</v>
      </c>
      <c r="T35" s="22">
        <v>0.43828794490662071</v>
      </c>
      <c r="U35" s="22">
        <v>0.45453222565611195</v>
      </c>
      <c r="V35" s="101"/>
      <c r="W35" s="22">
        <v>0.44719580441088053</v>
      </c>
      <c r="X35" s="22">
        <v>0.48916871910815901</v>
      </c>
      <c r="Y35" s="22">
        <v>0.48698030579950058</v>
      </c>
      <c r="Z35" s="22">
        <v>0.51243356975558207</v>
      </c>
      <c r="AA35" s="101"/>
      <c r="AB35" s="22">
        <f t="shared" si="2"/>
        <v>0.52272839121311399</v>
      </c>
      <c r="AC35" s="22">
        <v>0.50854539746366001</v>
      </c>
      <c r="AD35" s="395">
        <v>0.49813748183358159</v>
      </c>
      <c r="AE35" s="22"/>
      <c r="AF35" s="34"/>
    </row>
    <row r="36" spans="1:32" ht="15" customHeight="1">
      <c r="A36" s="125" t="s">
        <v>81</v>
      </c>
      <c r="B36" s="101"/>
      <c r="C36" s="22">
        <v>-4.2413063373142497E-3</v>
      </c>
      <c r="D36" s="114"/>
      <c r="E36" s="22">
        <v>3.4903303072052741E-3</v>
      </c>
      <c r="F36" s="22">
        <v>1.258903050754283E-3</v>
      </c>
      <c r="G36" s="22">
        <v>7.6149051141343252E-4</v>
      </c>
      <c r="H36" s="114"/>
      <c r="I36" s="22">
        <v>4.8568619422993122E-4</v>
      </c>
      <c r="J36" s="22">
        <v>1.3291996106970288E-4</v>
      </c>
      <c r="K36" s="22">
        <v>7.4783901365974546E-4</v>
      </c>
      <c r="L36" s="114"/>
      <c r="M36" s="22">
        <v>-3.7239659878763039E-3</v>
      </c>
      <c r="N36" s="22">
        <v>-7.6567033738453895E-3</v>
      </c>
      <c r="O36" s="387">
        <v>-1.0002576962408281E-2</v>
      </c>
      <c r="P36" s="22"/>
      <c r="Q36" s="101"/>
      <c r="R36" s="22">
        <v>3.0406372079147962E-3</v>
      </c>
      <c r="S36" s="22">
        <v>4.9401840038081448E-4</v>
      </c>
      <c r="T36" s="22">
        <v>-2.1694893754196595E-3</v>
      </c>
      <c r="U36" s="22">
        <v>-4.8406131794624354E-4</v>
      </c>
      <c r="V36" s="101"/>
      <c r="W36" s="22">
        <v>9.6601556129661951E-4</v>
      </c>
      <c r="X36" s="22">
        <v>-4.7950503753163077E-4</v>
      </c>
      <c r="Y36" s="22">
        <v>-3.4649295447489187E-4</v>
      </c>
      <c r="Z36" s="22">
        <v>5.9054240823987582E-4</v>
      </c>
      <c r="AA36" s="101"/>
      <c r="AB36" s="22">
        <f t="shared" si="2"/>
        <v>-3.7239659878763039E-3</v>
      </c>
      <c r="AC36" s="22">
        <v>-3.9062354724926211E-3</v>
      </c>
      <c r="AD36" s="395">
        <v>-2.3067349867595681E-3</v>
      </c>
      <c r="AE36" s="22"/>
      <c r="AF36" s="34"/>
    </row>
    <row r="37" spans="1:32" ht="15" customHeight="1">
      <c r="A37" s="125" t="s">
        <v>82</v>
      </c>
      <c r="B37" s="101"/>
      <c r="C37" s="22">
        <v>4.8402495823430966E-2</v>
      </c>
      <c r="D37" s="114"/>
      <c r="E37" s="22">
        <v>4.6394776700390175E-2</v>
      </c>
      <c r="F37" s="22">
        <v>4.6233338428381829E-2</v>
      </c>
      <c r="G37" s="22">
        <v>4.6247875322688231E-2</v>
      </c>
      <c r="H37" s="114"/>
      <c r="I37" s="22">
        <v>4.534357448743332E-2</v>
      </c>
      <c r="J37" s="22">
        <v>4.5112515425459042E-2</v>
      </c>
      <c r="K37" s="22">
        <v>4.5286056295930868E-2</v>
      </c>
      <c r="L37" s="114"/>
      <c r="M37" s="22">
        <v>4.4802002920558456E-2</v>
      </c>
      <c r="N37" s="22">
        <v>4.4847153059660042E-2</v>
      </c>
      <c r="O37" s="387">
        <v>4.4715782575913361E-2</v>
      </c>
      <c r="P37" s="22"/>
      <c r="Q37" s="101"/>
      <c r="R37" s="22">
        <v>4.6827053481180436E-2</v>
      </c>
      <c r="S37" s="22">
        <v>4.6471382726499297E-2</v>
      </c>
      <c r="T37" s="22">
        <v>4.5390527291755141E-2</v>
      </c>
      <c r="U37" s="22">
        <v>5.2122267684913369E-2</v>
      </c>
      <c r="V37" s="101"/>
      <c r="W37" s="22">
        <v>4.5502074836092483E-2</v>
      </c>
      <c r="X37" s="22">
        <v>4.4942543165775645E-2</v>
      </c>
      <c r="Y37" s="22">
        <v>4.4275761414943375E-2</v>
      </c>
      <c r="Z37" s="22">
        <v>4.9871416330737509E-2</v>
      </c>
      <c r="AA37" s="101"/>
      <c r="AB37" s="22">
        <f t="shared" si="2"/>
        <v>4.4802002920558456E-2</v>
      </c>
      <c r="AC37" s="22">
        <v>4.4522802205658601E-2</v>
      </c>
      <c r="AD37" s="395">
        <v>4.4338940878255906E-2</v>
      </c>
      <c r="AE37" s="22"/>
      <c r="AF37" s="34"/>
    </row>
    <row r="38" spans="1:32">
      <c r="A38" s="181" t="s">
        <v>141</v>
      </c>
      <c r="AD38" s="176"/>
    </row>
    <row r="39" spans="1:32" s="181" customFormat="1">
      <c r="A39" s="182"/>
      <c r="B39" s="183"/>
      <c r="C39" s="184"/>
      <c r="E39" s="183"/>
      <c r="F39" s="183"/>
      <c r="G39" s="183"/>
      <c r="I39" s="183"/>
      <c r="J39" s="183"/>
      <c r="K39" s="183"/>
      <c r="M39" s="183"/>
      <c r="N39" s="183"/>
      <c r="O39" s="183"/>
      <c r="P39" s="183"/>
      <c r="Q39" s="183"/>
      <c r="R39" s="184"/>
      <c r="S39" s="184"/>
      <c r="T39" s="184"/>
      <c r="U39" s="184"/>
      <c r="V39" s="183"/>
      <c r="W39" s="183"/>
      <c r="X39" s="183"/>
      <c r="Y39" s="183"/>
      <c r="Z39" s="183"/>
      <c r="AA39" s="183"/>
      <c r="AB39" s="183"/>
      <c r="AC39" s="183"/>
      <c r="AD39" s="183"/>
      <c r="AE39" s="183"/>
      <c r="AF39" s="183"/>
    </row>
  </sheetData>
  <mergeCells count="6">
    <mergeCell ref="W6:Z6"/>
    <mergeCell ref="AB6:AE6"/>
    <mergeCell ref="I6:K6"/>
    <mergeCell ref="E6:G6"/>
    <mergeCell ref="M6:P6"/>
    <mergeCell ref="R6:U6"/>
  </mergeCells>
  <conditionalFormatting sqref="D29:D36">
    <cfRule type="containsErrors" dxfId="241" priority="322">
      <formula>ISERROR(D29)</formula>
    </cfRule>
  </conditionalFormatting>
  <conditionalFormatting sqref="D8">
    <cfRule type="containsErrors" dxfId="240" priority="301">
      <formula>ISERROR(D8)</formula>
    </cfRule>
  </conditionalFormatting>
  <conditionalFormatting sqref="Q21:Q22">
    <cfRule type="containsErrors" dxfId="239" priority="357">
      <formula>ISERROR(Q21)</formula>
    </cfRule>
  </conditionalFormatting>
  <conditionalFormatting sqref="Q23:Q25">
    <cfRule type="containsErrors" dxfId="238" priority="347">
      <formula>ISERROR(Q23)</formula>
    </cfRule>
  </conditionalFormatting>
  <conditionalFormatting sqref="Q9:Q20">
    <cfRule type="containsErrors" dxfId="237" priority="361">
      <formula>ISERROR(Q9)</formula>
    </cfRule>
  </conditionalFormatting>
  <conditionalFormatting sqref="D9:D20">
    <cfRule type="containsErrors" dxfId="236" priority="351">
      <formula>ISERROR(D9)</formula>
    </cfRule>
  </conditionalFormatting>
  <conditionalFormatting sqref="D23:D25">
    <cfRule type="containsErrors" dxfId="235" priority="343">
      <formula>ISERROR(D23)</formula>
    </cfRule>
  </conditionalFormatting>
  <conditionalFormatting sqref="D21:D22">
    <cfRule type="containsErrors" dxfId="234" priority="350">
      <formula>ISERROR(D21)</formula>
    </cfRule>
  </conditionalFormatting>
  <conditionalFormatting sqref="D28">
    <cfRule type="containsErrors" dxfId="233" priority="336">
      <formula>ISERROR(D28)</formula>
    </cfRule>
  </conditionalFormatting>
  <conditionalFormatting sqref="Q28">
    <cfRule type="containsErrors" dxfId="232" priority="340">
      <formula>ISERROR(Q28)</formula>
    </cfRule>
  </conditionalFormatting>
  <conditionalFormatting sqref="D27">
    <cfRule type="containsErrors" dxfId="231" priority="329">
      <formula>ISERROR(D27)</formula>
    </cfRule>
  </conditionalFormatting>
  <conditionalFormatting sqref="Q27">
    <cfRule type="containsErrors" dxfId="230" priority="333">
      <formula>ISERROR(Q27)</formula>
    </cfRule>
  </conditionalFormatting>
  <conditionalFormatting sqref="Q29:Q36">
    <cfRule type="containsErrors" dxfId="229" priority="326">
      <formula>ISERROR(Q29)</formula>
    </cfRule>
  </conditionalFormatting>
  <conditionalFormatting sqref="D37">
    <cfRule type="containsErrors" dxfId="228" priority="315">
      <formula>ISERROR(D37)</formula>
    </cfRule>
  </conditionalFormatting>
  <conditionalFormatting sqref="Q37">
    <cfRule type="containsErrors" dxfId="227" priority="319">
      <formula>ISERROR(Q37)</formula>
    </cfRule>
  </conditionalFormatting>
  <conditionalFormatting sqref="Q8">
    <cfRule type="containsErrors" dxfId="226" priority="305">
      <formula>ISERROR(Q8)</formula>
    </cfRule>
  </conditionalFormatting>
  <conditionalFormatting sqref="Q26">
    <cfRule type="containsErrors" dxfId="225" priority="298">
      <formula>ISERROR(Q26)</formula>
    </cfRule>
  </conditionalFormatting>
  <conditionalFormatting sqref="D26">
    <cfRule type="containsErrors" dxfId="224" priority="294">
      <formula>ISERROR(D26)</formula>
    </cfRule>
  </conditionalFormatting>
  <conditionalFormatting sqref="B7">
    <cfRule type="containsErrors" dxfId="223" priority="286">
      <formula>ISERROR(B7)</formula>
    </cfRule>
  </conditionalFormatting>
  <conditionalFormatting sqref="B21:B22">
    <cfRule type="containsErrors" dxfId="222" priority="292">
      <formula>ISERROR(B21)</formula>
    </cfRule>
  </conditionalFormatting>
  <conditionalFormatting sqref="B23:B25">
    <cfRule type="containsErrors" dxfId="221" priority="291">
      <formula>ISERROR(B23)</formula>
    </cfRule>
  </conditionalFormatting>
  <conditionalFormatting sqref="B9:B20">
    <cfRule type="containsErrors" dxfId="220" priority="293">
      <formula>ISERROR(B9)</formula>
    </cfRule>
  </conditionalFormatting>
  <conditionalFormatting sqref="B28">
    <cfRule type="containsErrors" dxfId="219" priority="290">
      <formula>ISERROR(B28)</formula>
    </cfRule>
  </conditionalFormatting>
  <conditionalFormatting sqref="B27">
    <cfRule type="containsErrors" dxfId="218" priority="289">
      <formula>ISERROR(B27)</formula>
    </cfRule>
  </conditionalFormatting>
  <conditionalFormatting sqref="B29:B36">
    <cfRule type="containsErrors" dxfId="217" priority="288">
      <formula>ISERROR(B29)</formula>
    </cfRule>
  </conditionalFormatting>
  <conditionalFormatting sqref="B37">
    <cfRule type="containsErrors" dxfId="216" priority="287">
      <formula>ISERROR(B37)</formula>
    </cfRule>
  </conditionalFormatting>
  <conditionalFormatting sqref="B8">
    <cfRule type="containsErrors" dxfId="215" priority="285">
      <formula>ISERROR(B8)</formula>
    </cfRule>
  </conditionalFormatting>
  <conditionalFormatting sqref="B26">
    <cfRule type="containsErrors" dxfId="214" priority="284">
      <formula>ISERROR(B26)</formula>
    </cfRule>
  </conditionalFormatting>
  <conditionalFormatting sqref="I29:I36 AF29:AF36">
    <cfRule type="containsErrors" dxfId="213" priority="268">
      <formula>ISERROR(I29)</formula>
    </cfRule>
  </conditionalFormatting>
  <conditionalFormatting sqref="I8 AF8">
    <cfRule type="containsErrors" dxfId="212" priority="266">
      <formula>ISERROR(I8)</formula>
    </cfRule>
  </conditionalFormatting>
  <conditionalFormatting sqref="I21:I22 AF21:AF22">
    <cfRule type="containsErrors" dxfId="211" priority="272">
      <formula>ISERROR(I21)</formula>
    </cfRule>
  </conditionalFormatting>
  <conditionalFormatting sqref="I9 I11:I20 AF9:AF20">
    <cfRule type="containsErrors" dxfId="210" priority="273">
      <formula>ISERROR(I9)</formula>
    </cfRule>
  </conditionalFormatting>
  <conditionalFormatting sqref="I23:I25 AF23:AF25">
    <cfRule type="containsErrors" dxfId="209" priority="271">
      <formula>ISERROR(I23)</formula>
    </cfRule>
  </conditionalFormatting>
  <conditionalFormatting sqref="I28 AF28">
    <cfRule type="containsErrors" dxfId="208" priority="270">
      <formula>ISERROR(I28)</formula>
    </cfRule>
  </conditionalFormatting>
  <conditionalFormatting sqref="I27 AF27">
    <cfRule type="containsErrors" dxfId="207" priority="269">
      <formula>ISERROR(I27)</formula>
    </cfRule>
  </conditionalFormatting>
  <conditionalFormatting sqref="I37 AF37">
    <cfRule type="containsErrors" dxfId="206" priority="267">
      <formula>ISERROR(I37)</formula>
    </cfRule>
  </conditionalFormatting>
  <conditionalFormatting sqref="I26 AF26">
    <cfRule type="containsErrors" dxfId="205" priority="265">
      <formula>ISERROR(I26)</formula>
    </cfRule>
  </conditionalFormatting>
  <conditionalFormatting sqref="C14:K14 C16:K16 C18:K20 C9:K12">
    <cfRule type="containsErrors" dxfId="204" priority="263">
      <formula>ISERROR(C9)</formula>
    </cfRule>
  </conditionalFormatting>
  <conditionalFormatting sqref="C23:K25">
    <cfRule type="containsErrors" dxfId="203" priority="261">
      <formula>ISERROR(C23)</formula>
    </cfRule>
  </conditionalFormatting>
  <conditionalFormatting sqref="C28:K28">
    <cfRule type="containsErrors" dxfId="202" priority="260">
      <formula>ISERROR(C28)</formula>
    </cfRule>
  </conditionalFormatting>
  <conditionalFormatting sqref="C21:K22">
    <cfRule type="containsErrors" dxfId="201" priority="262">
      <formula>ISERROR(C21)</formula>
    </cfRule>
  </conditionalFormatting>
  <conditionalFormatting sqref="C27:K27">
    <cfRule type="containsErrors" dxfId="200" priority="259">
      <formula>ISERROR(C27)</formula>
    </cfRule>
  </conditionalFormatting>
  <conditionalFormatting sqref="C29:K29 C31:K36">
    <cfRule type="containsErrors" dxfId="199" priority="258">
      <formula>ISERROR(C29)</formula>
    </cfRule>
  </conditionalFormatting>
  <conditionalFormatting sqref="C26:K26">
    <cfRule type="containsErrors" dxfId="198" priority="256">
      <formula>ISERROR(C26)</formula>
    </cfRule>
  </conditionalFormatting>
  <conditionalFormatting sqref="C8:K8">
    <cfRule type="containsErrors" dxfId="197" priority="255">
      <formula>ISERROR(C8)</formula>
    </cfRule>
  </conditionalFormatting>
  <conditionalFormatting sqref="C13:K13">
    <cfRule type="containsErrors" dxfId="196" priority="254">
      <formula>ISERROR(C13)</formula>
    </cfRule>
  </conditionalFormatting>
  <conditionalFormatting sqref="C15:K15">
    <cfRule type="containsErrors" dxfId="195" priority="253">
      <formula>ISERROR(C15)</formula>
    </cfRule>
  </conditionalFormatting>
  <conditionalFormatting sqref="C17:K17">
    <cfRule type="containsErrors" dxfId="194" priority="252">
      <formula>ISERROR(C17)</formula>
    </cfRule>
  </conditionalFormatting>
  <conditionalFormatting sqref="C30:K30">
    <cfRule type="containsErrors" dxfId="193" priority="251">
      <formula>ISERROR(C30)</formula>
    </cfRule>
  </conditionalFormatting>
  <conditionalFormatting sqref="S37">
    <cfRule type="containsErrors" dxfId="192" priority="226">
      <formula>ISERROR(S37)</formula>
    </cfRule>
  </conditionalFormatting>
  <conditionalFormatting sqref="V29:V36">
    <cfRule type="containsErrors" dxfId="191" priority="228">
      <formula>ISERROR(V29)</formula>
    </cfRule>
  </conditionalFormatting>
  <conditionalFormatting sqref="X30 X33:X36">
    <cfRule type="containsErrors" dxfId="190" priority="227">
      <formula>ISERROR(X30)</formula>
    </cfRule>
  </conditionalFormatting>
  <conditionalFormatting sqref="X8">
    <cfRule type="containsErrors" dxfId="189" priority="220">
      <formula>ISERROR(X8)</formula>
    </cfRule>
  </conditionalFormatting>
  <conditionalFormatting sqref="S9:S20">
    <cfRule type="containsErrors" dxfId="188" priority="250">
      <formula>ISERROR(S9)</formula>
    </cfRule>
  </conditionalFormatting>
  <conditionalFormatting sqref="V21:V22">
    <cfRule type="containsErrors" dxfId="187" priority="245">
      <formula>ISERROR(V21)</formula>
    </cfRule>
  </conditionalFormatting>
  <conditionalFormatting sqref="S28">
    <cfRule type="containsErrors" dxfId="186" priority="238">
      <formula>ISERROR(S28)</formula>
    </cfRule>
  </conditionalFormatting>
  <conditionalFormatting sqref="V28">
    <cfRule type="containsErrors" dxfId="185" priority="236">
      <formula>ISERROR(V28)</formula>
    </cfRule>
  </conditionalFormatting>
  <conditionalFormatting sqref="X21:X22">
    <cfRule type="containsErrors" dxfId="184" priority="243">
      <formula>ISERROR(X21)</formula>
    </cfRule>
  </conditionalFormatting>
  <conditionalFormatting sqref="S21:S22">
    <cfRule type="containsErrors" dxfId="183" priority="248">
      <formula>ISERROR(S21)</formula>
    </cfRule>
  </conditionalFormatting>
  <conditionalFormatting sqref="V9:V20">
    <cfRule type="containsErrors" dxfId="182" priority="246">
      <formula>ISERROR(V9)</formula>
    </cfRule>
  </conditionalFormatting>
  <conditionalFormatting sqref="X9 X11:X20">
    <cfRule type="containsErrors" dxfId="181" priority="244">
      <formula>ISERROR(X9)</formula>
    </cfRule>
  </conditionalFormatting>
  <conditionalFormatting sqref="S23:S25">
    <cfRule type="containsErrors" dxfId="180" priority="242">
      <formula>ISERROR(S23)</formula>
    </cfRule>
  </conditionalFormatting>
  <conditionalFormatting sqref="V23:V25">
    <cfRule type="containsErrors" dxfId="179" priority="240">
      <formula>ISERROR(V23)</formula>
    </cfRule>
  </conditionalFormatting>
  <conditionalFormatting sqref="X24:X25">
    <cfRule type="containsErrors" dxfId="178" priority="239">
      <formula>ISERROR(X24)</formula>
    </cfRule>
  </conditionalFormatting>
  <conditionalFormatting sqref="S27">
    <cfRule type="containsErrors" dxfId="177" priority="234">
      <formula>ISERROR(S27)</formula>
    </cfRule>
  </conditionalFormatting>
  <conditionalFormatting sqref="X28">
    <cfRule type="containsErrors" dxfId="176" priority="235">
      <formula>ISERROR(X28)</formula>
    </cfRule>
  </conditionalFormatting>
  <conditionalFormatting sqref="V27">
    <cfRule type="containsErrors" dxfId="175" priority="232">
      <formula>ISERROR(V27)</formula>
    </cfRule>
  </conditionalFormatting>
  <conditionalFormatting sqref="S29:S31 S33:S36">
    <cfRule type="containsErrors" dxfId="174" priority="230">
      <formula>ISERROR(S29)</formula>
    </cfRule>
  </conditionalFormatting>
  <conditionalFormatting sqref="X27">
    <cfRule type="containsErrors" dxfId="173" priority="231">
      <formula>ISERROR(X27)</formula>
    </cfRule>
  </conditionalFormatting>
  <conditionalFormatting sqref="V37">
    <cfRule type="containsErrors" dxfId="172" priority="224">
      <formula>ISERROR(V37)</formula>
    </cfRule>
  </conditionalFormatting>
  <conditionalFormatting sqref="S8">
    <cfRule type="containsErrors" dxfId="171" priority="223">
      <formula>ISERROR(S8)</formula>
    </cfRule>
  </conditionalFormatting>
  <conditionalFormatting sqref="V8">
    <cfRule type="containsErrors" dxfId="170" priority="221">
      <formula>ISERROR(V8)</formula>
    </cfRule>
  </conditionalFormatting>
  <conditionalFormatting sqref="S26">
    <cfRule type="containsErrors" dxfId="169" priority="219">
      <formula>ISERROR(S26)</formula>
    </cfRule>
  </conditionalFormatting>
  <conditionalFormatting sqref="V26">
    <cfRule type="containsErrors" dxfId="168" priority="217">
      <formula>ISERROR(V26)</formula>
    </cfRule>
  </conditionalFormatting>
  <conditionalFormatting sqref="X26">
    <cfRule type="containsErrors" dxfId="167" priority="216">
      <formula>ISERROR(X26)</formula>
    </cfRule>
  </conditionalFormatting>
  <conditionalFormatting sqref="X23">
    <cfRule type="containsErrors" dxfId="166" priority="215">
      <formula>ISERROR(X23)</formula>
    </cfRule>
  </conditionalFormatting>
  <conditionalFormatting sqref="X31">
    <cfRule type="containsErrors" dxfId="165" priority="209">
      <formula>ISERROR(X31)</formula>
    </cfRule>
  </conditionalFormatting>
  <conditionalFormatting sqref="X29">
    <cfRule type="containsErrors" dxfId="164" priority="212">
      <formula>ISERROR(X29)</formula>
    </cfRule>
  </conditionalFormatting>
  <conditionalFormatting sqref="X37">
    <cfRule type="containsErrors" dxfId="163" priority="206">
      <formula>ISERROR(X37)</formula>
    </cfRule>
  </conditionalFormatting>
  <conditionalFormatting sqref="C37:K37">
    <cfRule type="containsErrors" dxfId="162" priority="204">
      <formula>ISERROR(C37)</formula>
    </cfRule>
  </conditionalFormatting>
  <conditionalFormatting sqref="K29:K36">
    <cfRule type="containsErrors" dxfId="161" priority="198">
      <formula>ISERROR(K29)</formula>
    </cfRule>
  </conditionalFormatting>
  <conditionalFormatting sqref="K8">
    <cfRule type="containsErrors" dxfId="160" priority="196">
      <formula>ISERROR(K8)</formula>
    </cfRule>
  </conditionalFormatting>
  <conditionalFormatting sqref="K21:K22">
    <cfRule type="containsErrors" dxfId="159" priority="202">
      <formula>ISERROR(K21)</formula>
    </cfRule>
  </conditionalFormatting>
  <conditionalFormatting sqref="K9:K20">
    <cfRule type="containsErrors" dxfId="158" priority="203">
      <formula>ISERROR(K9)</formula>
    </cfRule>
  </conditionalFormatting>
  <conditionalFormatting sqref="K23:K25">
    <cfRule type="containsErrors" dxfId="157" priority="201">
      <formula>ISERROR(K23)</formula>
    </cfRule>
  </conditionalFormatting>
  <conditionalFormatting sqref="K28">
    <cfRule type="containsErrors" dxfId="156" priority="200">
      <formula>ISERROR(K28)</formula>
    </cfRule>
  </conditionalFormatting>
  <conditionalFormatting sqref="K27">
    <cfRule type="containsErrors" dxfId="155" priority="199">
      <formula>ISERROR(K27)</formula>
    </cfRule>
  </conditionalFormatting>
  <conditionalFormatting sqref="K37">
    <cfRule type="containsErrors" dxfId="154" priority="197">
      <formula>ISERROR(K37)</formula>
    </cfRule>
  </conditionalFormatting>
  <conditionalFormatting sqref="K26">
    <cfRule type="containsErrors" dxfId="153" priority="195">
      <formula>ISERROR(K26)</formula>
    </cfRule>
  </conditionalFormatting>
  <conditionalFormatting sqref="I10:K10">
    <cfRule type="containsErrors" dxfId="152" priority="187">
      <formula>ISERROR(I10)</formula>
    </cfRule>
  </conditionalFormatting>
  <conditionalFormatting sqref="S32">
    <cfRule type="containsErrors" dxfId="151" priority="186">
      <formula>ISERROR(S32)</formula>
    </cfRule>
  </conditionalFormatting>
  <conditionalFormatting sqref="X32">
    <cfRule type="containsErrors" dxfId="150" priority="184">
      <formula>ISERROR(X32)</formula>
    </cfRule>
  </conditionalFormatting>
  <conditionalFormatting sqref="AG7">
    <cfRule type="containsErrors" dxfId="149" priority="164">
      <formula>ISERROR(AG7)</formula>
    </cfRule>
  </conditionalFormatting>
  <conditionalFormatting sqref="J29:K36">
    <cfRule type="containsErrors" dxfId="148" priority="168">
      <formula>ISERROR(J29)</formula>
    </cfRule>
  </conditionalFormatting>
  <conditionalFormatting sqref="J8:K8">
    <cfRule type="containsErrors" dxfId="147" priority="166">
      <formula>ISERROR(J8)</formula>
    </cfRule>
  </conditionalFormatting>
  <conditionalFormatting sqref="J21:K22">
    <cfRule type="containsErrors" dxfId="146" priority="172">
      <formula>ISERROR(J21)</formula>
    </cfRule>
  </conditionalFormatting>
  <conditionalFormatting sqref="J9:K20">
    <cfRule type="containsErrors" dxfId="145" priority="173">
      <formula>ISERROR(J9)</formula>
    </cfRule>
  </conditionalFormatting>
  <conditionalFormatting sqref="J23:K25">
    <cfRule type="containsErrors" dxfId="144" priority="171">
      <formula>ISERROR(J23)</formula>
    </cfRule>
  </conditionalFormatting>
  <conditionalFormatting sqref="J28:K28">
    <cfRule type="containsErrors" dxfId="143" priority="170">
      <formula>ISERROR(J28)</formula>
    </cfRule>
  </conditionalFormatting>
  <conditionalFormatting sqref="J27:K27">
    <cfRule type="containsErrors" dxfId="142" priority="169">
      <formula>ISERROR(J27)</formula>
    </cfRule>
  </conditionalFormatting>
  <conditionalFormatting sqref="J37:K37">
    <cfRule type="containsErrors" dxfId="141" priority="167">
      <formula>ISERROR(J37)</formula>
    </cfRule>
  </conditionalFormatting>
  <conditionalFormatting sqref="J26:K26">
    <cfRule type="containsErrors" dxfId="140" priority="165">
      <formula>ISERROR(J26)</formula>
    </cfRule>
  </conditionalFormatting>
  <conditionalFormatting sqref="H8">
    <cfRule type="containsErrors" dxfId="139" priority="143">
      <formula>ISERROR(H8)</formula>
    </cfRule>
  </conditionalFormatting>
  <conditionalFormatting sqref="H26">
    <cfRule type="containsErrors" dxfId="138" priority="142">
      <formula>ISERROR(H26)</formula>
    </cfRule>
  </conditionalFormatting>
  <conditionalFormatting sqref="M9 M11:M20">
    <cfRule type="containsErrors" dxfId="137" priority="141">
      <formula>ISERROR(M9)</formula>
    </cfRule>
  </conditionalFormatting>
  <conditionalFormatting sqref="H37">
    <cfRule type="containsErrors" dxfId="136" priority="144">
      <formula>ISERROR(H37)</formula>
    </cfRule>
  </conditionalFormatting>
  <conditionalFormatting sqref="H29:H36">
    <cfRule type="containsErrors" dxfId="135" priority="145">
      <formula>ISERROR(H29)</formula>
    </cfRule>
  </conditionalFormatting>
  <conditionalFormatting sqref="H9:H20">
    <cfRule type="containsErrors" dxfId="134" priority="150">
      <formula>ISERROR(H9)</formula>
    </cfRule>
  </conditionalFormatting>
  <conditionalFormatting sqref="H23:H25">
    <cfRule type="containsErrors" dxfId="133" priority="148">
      <formula>ISERROR(H23)</formula>
    </cfRule>
  </conditionalFormatting>
  <conditionalFormatting sqref="H21:H22">
    <cfRule type="containsErrors" dxfId="132" priority="149">
      <formula>ISERROR(H21)</formula>
    </cfRule>
  </conditionalFormatting>
  <conditionalFormatting sqref="H28">
    <cfRule type="containsErrors" dxfId="131" priority="147">
      <formula>ISERROR(H28)</formula>
    </cfRule>
  </conditionalFormatting>
  <conditionalFormatting sqref="H27">
    <cfRule type="containsErrors" dxfId="130" priority="146">
      <formula>ISERROR(H27)</formula>
    </cfRule>
  </conditionalFormatting>
  <conditionalFormatting sqref="M29:M36">
    <cfRule type="containsErrors" dxfId="129" priority="136">
      <formula>ISERROR(M29)</formula>
    </cfRule>
  </conditionalFormatting>
  <conditionalFormatting sqref="M8">
    <cfRule type="containsErrors" dxfId="128" priority="134">
      <formula>ISERROR(M8)</formula>
    </cfRule>
  </conditionalFormatting>
  <conditionalFormatting sqref="M21:M22">
    <cfRule type="containsErrors" dxfId="127" priority="140">
      <formula>ISERROR(M21)</formula>
    </cfRule>
  </conditionalFormatting>
  <conditionalFormatting sqref="M23:M25">
    <cfRule type="containsErrors" dxfId="126" priority="139">
      <formula>ISERROR(M23)</formula>
    </cfRule>
  </conditionalFormatting>
  <conditionalFormatting sqref="M28">
    <cfRule type="containsErrors" dxfId="125" priority="138">
      <formula>ISERROR(M28)</formula>
    </cfRule>
  </conditionalFormatting>
  <conditionalFormatting sqref="M27">
    <cfRule type="containsErrors" dxfId="124" priority="137">
      <formula>ISERROR(M27)</formula>
    </cfRule>
  </conditionalFormatting>
  <conditionalFormatting sqref="M37">
    <cfRule type="containsErrors" dxfId="123" priority="135">
      <formula>ISERROR(M37)</formula>
    </cfRule>
  </conditionalFormatting>
  <conditionalFormatting sqref="M26">
    <cfRule type="containsErrors" dxfId="122" priority="133">
      <formula>ISERROR(M26)</formula>
    </cfRule>
  </conditionalFormatting>
  <conditionalFormatting sqref="L9:M12 L14:M14 L16:M16 L18:M20 P18:P20 P16 P14 P9:P12">
    <cfRule type="containsErrors" dxfId="121" priority="132">
      <formula>ISERROR(L9)</formula>
    </cfRule>
  </conditionalFormatting>
  <conditionalFormatting sqref="L23:M25 P23:P25">
    <cfRule type="containsErrors" dxfId="120" priority="130">
      <formula>ISERROR(L23)</formula>
    </cfRule>
  </conditionalFormatting>
  <conditionalFormatting sqref="L28:M28 P28">
    <cfRule type="containsErrors" dxfId="119" priority="129">
      <formula>ISERROR(L28)</formula>
    </cfRule>
  </conditionalFormatting>
  <conditionalFormatting sqref="L21:M22 P21:P22">
    <cfRule type="containsErrors" dxfId="118" priority="131">
      <formula>ISERROR(L21)</formula>
    </cfRule>
  </conditionalFormatting>
  <conditionalFormatting sqref="L27:M27 P27">
    <cfRule type="containsErrors" dxfId="117" priority="128">
      <formula>ISERROR(L27)</formula>
    </cfRule>
  </conditionalFormatting>
  <conditionalFormatting sqref="L29:M29 L31:M36 P31:P36 P29">
    <cfRule type="containsErrors" dxfId="116" priority="127">
      <formula>ISERROR(L29)</formula>
    </cfRule>
  </conditionalFormatting>
  <conditionalFormatting sqref="L26:M26 P26">
    <cfRule type="containsErrors" dxfId="115" priority="126">
      <formula>ISERROR(L26)</formula>
    </cfRule>
  </conditionalFormatting>
  <conditionalFormatting sqref="L8:M8 P8">
    <cfRule type="containsErrors" dxfId="114" priority="125">
      <formula>ISERROR(L8)</formula>
    </cfRule>
  </conditionalFormatting>
  <conditionalFormatting sqref="L13:M13 P13">
    <cfRule type="containsErrors" dxfId="113" priority="124">
      <formula>ISERROR(L13)</formula>
    </cfRule>
  </conditionalFormatting>
  <conditionalFormatting sqref="L15:M15 P15">
    <cfRule type="containsErrors" dxfId="112" priority="123">
      <formula>ISERROR(L15)</formula>
    </cfRule>
  </conditionalFormatting>
  <conditionalFormatting sqref="L17:M17 P17">
    <cfRule type="containsErrors" dxfId="111" priority="122">
      <formula>ISERROR(L17)</formula>
    </cfRule>
  </conditionalFormatting>
  <conditionalFormatting sqref="L30:M30 P30">
    <cfRule type="containsErrors" dxfId="110" priority="121">
      <formula>ISERROR(L30)</formula>
    </cfRule>
  </conditionalFormatting>
  <conditionalFormatting sqref="L37:M37 P37">
    <cfRule type="containsErrors" dxfId="109" priority="120">
      <formula>ISERROR(L37)</formula>
    </cfRule>
  </conditionalFormatting>
  <conditionalFormatting sqref="P29:P36">
    <cfRule type="containsErrors" dxfId="108" priority="114">
      <formula>ISERROR(P29)</formula>
    </cfRule>
  </conditionalFormatting>
  <conditionalFormatting sqref="P8">
    <cfRule type="containsErrors" dxfId="107" priority="112">
      <formula>ISERROR(P8)</formula>
    </cfRule>
  </conditionalFormatting>
  <conditionalFormatting sqref="P21:P22">
    <cfRule type="containsErrors" dxfId="106" priority="118">
      <formula>ISERROR(P21)</formula>
    </cfRule>
  </conditionalFormatting>
  <conditionalFormatting sqref="P9:P20">
    <cfRule type="containsErrors" dxfId="105" priority="119">
      <formula>ISERROR(P9)</formula>
    </cfRule>
  </conditionalFormatting>
  <conditionalFormatting sqref="P23:P25">
    <cfRule type="containsErrors" dxfId="104" priority="117">
      <formula>ISERROR(P23)</formula>
    </cfRule>
  </conditionalFormatting>
  <conditionalFormatting sqref="P28">
    <cfRule type="containsErrors" dxfId="103" priority="116">
      <formula>ISERROR(P28)</formula>
    </cfRule>
  </conditionalFormatting>
  <conditionalFormatting sqref="P27">
    <cfRule type="containsErrors" dxfId="102" priority="115">
      <formula>ISERROR(P27)</formula>
    </cfRule>
  </conditionalFormatting>
  <conditionalFormatting sqref="P37">
    <cfRule type="containsErrors" dxfId="101" priority="113">
      <formula>ISERROR(P37)</formula>
    </cfRule>
  </conditionalFormatting>
  <conditionalFormatting sqref="P26">
    <cfRule type="containsErrors" dxfId="100" priority="111">
      <formula>ISERROR(P26)</formula>
    </cfRule>
  </conditionalFormatting>
  <conditionalFormatting sqref="M10">
    <cfRule type="containsErrors" dxfId="99" priority="110">
      <formula>ISERROR(M10)</formula>
    </cfRule>
  </conditionalFormatting>
  <conditionalFormatting sqref="P29:P36">
    <cfRule type="containsErrors" dxfId="98" priority="104">
      <formula>ISERROR(P29)</formula>
    </cfRule>
  </conditionalFormatting>
  <conditionalFormatting sqref="P8">
    <cfRule type="containsErrors" dxfId="97" priority="102">
      <formula>ISERROR(P8)</formula>
    </cfRule>
  </conditionalFormatting>
  <conditionalFormatting sqref="P21:P22">
    <cfRule type="containsErrors" dxfId="96" priority="108">
      <formula>ISERROR(P21)</formula>
    </cfRule>
  </conditionalFormatting>
  <conditionalFormatting sqref="P9:P20">
    <cfRule type="containsErrors" dxfId="95" priority="109">
      <formula>ISERROR(P9)</formula>
    </cfRule>
  </conditionalFormatting>
  <conditionalFormatting sqref="P23:P25">
    <cfRule type="containsErrors" dxfId="94" priority="107">
      <formula>ISERROR(P23)</formula>
    </cfRule>
  </conditionalFormatting>
  <conditionalFormatting sqref="P28">
    <cfRule type="containsErrors" dxfId="93" priority="106">
      <formula>ISERROR(P28)</formula>
    </cfRule>
  </conditionalFormatting>
  <conditionalFormatting sqref="P27">
    <cfRule type="containsErrors" dxfId="92" priority="105">
      <formula>ISERROR(P27)</formula>
    </cfRule>
  </conditionalFormatting>
  <conditionalFormatting sqref="P37">
    <cfRule type="containsErrors" dxfId="91" priority="103">
      <formula>ISERROR(P37)</formula>
    </cfRule>
  </conditionalFormatting>
  <conditionalFormatting sqref="P26">
    <cfRule type="containsErrors" dxfId="90" priority="101">
      <formula>ISERROR(P26)</formula>
    </cfRule>
  </conditionalFormatting>
  <conditionalFormatting sqref="N18:N20 N16 N14 N9:N12">
    <cfRule type="containsErrors" dxfId="89" priority="90">
      <formula>ISERROR(N9)</formula>
    </cfRule>
  </conditionalFormatting>
  <conditionalFormatting sqref="L29:L36">
    <cfRule type="containsErrors" dxfId="88" priority="94">
      <formula>ISERROR(L29)</formula>
    </cfRule>
  </conditionalFormatting>
  <conditionalFormatting sqref="L8">
    <cfRule type="containsErrors" dxfId="87" priority="92">
      <formula>ISERROR(L8)</formula>
    </cfRule>
  </conditionalFormatting>
  <conditionalFormatting sqref="L9:L20">
    <cfRule type="containsErrors" dxfId="86" priority="99">
      <formula>ISERROR(L9)</formula>
    </cfRule>
  </conditionalFormatting>
  <conditionalFormatting sqref="L23:L25">
    <cfRule type="containsErrors" dxfId="85" priority="97">
      <formula>ISERROR(L23)</formula>
    </cfRule>
  </conditionalFormatting>
  <conditionalFormatting sqref="L21:L22">
    <cfRule type="containsErrors" dxfId="84" priority="98">
      <formula>ISERROR(L21)</formula>
    </cfRule>
  </conditionalFormatting>
  <conditionalFormatting sqref="L28">
    <cfRule type="containsErrors" dxfId="83" priority="96">
      <formula>ISERROR(L28)</formula>
    </cfRule>
  </conditionalFormatting>
  <conditionalFormatting sqref="L27">
    <cfRule type="containsErrors" dxfId="82" priority="95">
      <formula>ISERROR(L27)</formula>
    </cfRule>
  </conditionalFormatting>
  <conditionalFormatting sqref="L37">
    <cfRule type="containsErrors" dxfId="81" priority="93">
      <formula>ISERROR(L37)</formula>
    </cfRule>
  </conditionalFormatting>
  <conditionalFormatting sqref="L26">
    <cfRule type="containsErrors" dxfId="80" priority="91">
      <formula>ISERROR(L26)</formula>
    </cfRule>
  </conditionalFormatting>
  <conditionalFormatting sqref="N23:N25">
    <cfRule type="containsErrors" dxfId="79" priority="88">
      <formula>ISERROR(N23)</formula>
    </cfRule>
  </conditionalFormatting>
  <conditionalFormatting sqref="N28">
    <cfRule type="containsErrors" dxfId="78" priority="87">
      <formula>ISERROR(N28)</formula>
    </cfRule>
  </conditionalFormatting>
  <conditionalFormatting sqref="N21:N22">
    <cfRule type="containsErrors" dxfId="77" priority="89">
      <formula>ISERROR(N21)</formula>
    </cfRule>
  </conditionalFormatting>
  <conditionalFormatting sqref="N27">
    <cfRule type="containsErrors" dxfId="76" priority="86">
      <formula>ISERROR(N27)</formula>
    </cfRule>
  </conditionalFormatting>
  <conditionalFormatting sqref="N31:N36 N29">
    <cfRule type="containsErrors" dxfId="75" priority="85">
      <formula>ISERROR(N29)</formula>
    </cfRule>
  </conditionalFormatting>
  <conditionalFormatting sqref="N26">
    <cfRule type="containsErrors" dxfId="74" priority="84">
      <formula>ISERROR(N26)</formula>
    </cfRule>
  </conditionalFormatting>
  <conditionalFormatting sqref="N8">
    <cfRule type="containsErrors" dxfId="73" priority="83">
      <formula>ISERROR(N8)</formula>
    </cfRule>
  </conditionalFormatting>
  <conditionalFormatting sqref="N13">
    <cfRule type="containsErrors" dxfId="72" priority="82">
      <formula>ISERROR(N13)</formula>
    </cfRule>
  </conditionalFormatting>
  <conditionalFormatting sqref="N15">
    <cfRule type="containsErrors" dxfId="71" priority="81">
      <formula>ISERROR(N15)</formula>
    </cfRule>
  </conditionalFormatting>
  <conditionalFormatting sqref="N17">
    <cfRule type="containsErrors" dxfId="70" priority="80">
      <formula>ISERROR(N17)</formula>
    </cfRule>
  </conditionalFormatting>
  <conditionalFormatting sqref="N30">
    <cfRule type="containsErrors" dxfId="69" priority="79">
      <formula>ISERROR(N30)</formula>
    </cfRule>
  </conditionalFormatting>
  <conditionalFormatting sqref="N37">
    <cfRule type="containsErrors" dxfId="68" priority="78">
      <formula>ISERROR(N37)</formula>
    </cfRule>
  </conditionalFormatting>
  <conditionalFormatting sqref="N29:N36">
    <cfRule type="containsErrors" dxfId="67" priority="72">
      <formula>ISERROR(N29)</formula>
    </cfRule>
  </conditionalFormatting>
  <conditionalFormatting sqref="N8">
    <cfRule type="containsErrors" dxfId="66" priority="70">
      <formula>ISERROR(N8)</formula>
    </cfRule>
  </conditionalFormatting>
  <conditionalFormatting sqref="N21:N22">
    <cfRule type="containsErrors" dxfId="65" priority="76">
      <formula>ISERROR(N21)</formula>
    </cfRule>
  </conditionalFormatting>
  <conditionalFormatting sqref="N9:N20">
    <cfRule type="containsErrors" dxfId="64" priority="77">
      <formula>ISERROR(N9)</formula>
    </cfRule>
  </conditionalFormatting>
  <conditionalFormatting sqref="N23:N25">
    <cfRule type="containsErrors" dxfId="63" priority="75">
      <formula>ISERROR(N23)</formula>
    </cfRule>
  </conditionalFormatting>
  <conditionalFormatting sqref="N28">
    <cfRule type="containsErrors" dxfId="62" priority="74">
      <formula>ISERROR(N28)</formula>
    </cfRule>
  </conditionalFormatting>
  <conditionalFormatting sqref="N27">
    <cfRule type="containsErrors" dxfId="61" priority="73">
      <formula>ISERROR(N27)</formula>
    </cfRule>
  </conditionalFormatting>
  <conditionalFormatting sqref="N37">
    <cfRule type="containsErrors" dxfId="60" priority="71">
      <formula>ISERROR(N37)</formula>
    </cfRule>
  </conditionalFormatting>
  <conditionalFormatting sqref="N26">
    <cfRule type="containsErrors" dxfId="59" priority="69">
      <formula>ISERROR(N26)</formula>
    </cfRule>
  </conditionalFormatting>
  <conditionalFormatting sqref="AC27">
    <cfRule type="containsErrors" dxfId="58" priority="58">
      <formula>ISERROR(AC27)</formula>
    </cfRule>
  </conditionalFormatting>
  <conditionalFormatting sqref="AA29:AA36">
    <cfRule type="containsErrors" dxfId="57" priority="57">
      <formula>ISERROR(AA29)</formula>
    </cfRule>
  </conditionalFormatting>
  <conditionalFormatting sqref="AC30 AC33:AC36">
    <cfRule type="containsErrors" dxfId="56" priority="56">
      <formula>ISERROR(AC30)</formula>
    </cfRule>
  </conditionalFormatting>
  <conditionalFormatting sqref="AC8">
    <cfRule type="containsErrors" dxfId="55" priority="53">
      <formula>ISERROR(AC8)</formula>
    </cfRule>
  </conditionalFormatting>
  <conditionalFormatting sqref="AA21:AA22">
    <cfRule type="containsErrors" dxfId="54" priority="66">
      <formula>ISERROR(AA21)</formula>
    </cfRule>
  </conditionalFormatting>
  <conditionalFormatting sqref="AA28">
    <cfRule type="containsErrors" dxfId="53" priority="61">
      <formula>ISERROR(AA28)</formula>
    </cfRule>
  </conditionalFormatting>
  <conditionalFormatting sqref="AC21:AC22">
    <cfRule type="containsErrors" dxfId="52" priority="64">
      <formula>ISERROR(AC21)</formula>
    </cfRule>
  </conditionalFormatting>
  <conditionalFormatting sqref="AA9:AA20">
    <cfRule type="containsErrors" dxfId="51" priority="67">
      <formula>ISERROR(AA9)</formula>
    </cfRule>
  </conditionalFormatting>
  <conditionalFormatting sqref="AC9:AC20">
    <cfRule type="containsErrors" dxfId="50" priority="65">
      <formula>ISERROR(AC9)</formula>
    </cfRule>
  </conditionalFormatting>
  <conditionalFormatting sqref="AA23:AA25">
    <cfRule type="containsErrors" dxfId="49" priority="63">
      <formula>ISERROR(AA23)</formula>
    </cfRule>
  </conditionalFormatting>
  <conditionalFormatting sqref="AC24:AC25">
    <cfRule type="containsErrors" dxfId="48" priority="62">
      <formula>ISERROR(AC24)</formula>
    </cfRule>
  </conditionalFormatting>
  <conditionalFormatting sqref="AC28">
    <cfRule type="containsErrors" dxfId="47" priority="60">
      <formula>ISERROR(AC28)</formula>
    </cfRule>
  </conditionalFormatting>
  <conditionalFormatting sqref="AA27">
    <cfRule type="containsErrors" dxfId="46" priority="59">
      <formula>ISERROR(AA27)</formula>
    </cfRule>
  </conditionalFormatting>
  <conditionalFormatting sqref="AA37">
    <cfRule type="containsErrors" dxfId="45" priority="55">
      <formula>ISERROR(AA37)</formula>
    </cfRule>
  </conditionalFormatting>
  <conditionalFormatting sqref="AA8">
    <cfRule type="containsErrors" dxfId="44" priority="54">
      <formula>ISERROR(AA8)</formula>
    </cfRule>
  </conditionalFormatting>
  <conditionalFormatting sqref="AA26">
    <cfRule type="containsErrors" dxfId="43" priority="52">
      <formula>ISERROR(AA26)</formula>
    </cfRule>
  </conditionalFormatting>
  <conditionalFormatting sqref="AC26">
    <cfRule type="containsErrors" dxfId="42" priority="51">
      <formula>ISERROR(AC26)</formula>
    </cfRule>
  </conditionalFormatting>
  <conditionalFormatting sqref="AC23">
    <cfRule type="containsErrors" dxfId="41" priority="50">
      <formula>ISERROR(AC23)</formula>
    </cfRule>
  </conditionalFormatting>
  <conditionalFormatting sqref="AC31">
    <cfRule type="containsErrors" dxfId="40" priority="48">
      <formula>ISERROR(AC31)</formula>
    </cfRule>
  </conditionalFormatting>
  <conditionalFormatting sqref="AC29">
    <cfRule type="containsErrors" dxfId="39" priority="49">
      <formula>ISERROR(AC29)</formula>
    </cfRule>
  </conditionalFormatting>
  <conditionalFormatting sqref="AC37">
    <cfRule type="containsErrors" dxfId="38" priority="47">
      <formula>ISERROR(AC37)</formula>
    </cfRule>
  </conditionalFormatting>
  <conditionalFormatting sqref="AC32">
    <cfRule type="containsErrors" dxfId="37" priority="46">
      <formula>ISERROR(AC32)</formula>
    </cfRule>
  </conditionalFormatting>
  <conditionalFormatting sqref="N7">
    <cfRule type="containsErrors" dxfId="36" priority="34">
      <formula>ISERROR(N7)</formula>
    </cfRule>
  </conditionalFormatting>
  <conditionalFormatting sqref="L7">
    <cfRule type="containsErrors" dxfId="35" priority="35">
      <formula>ISERROR(L7)</formula>
    </cfRule>
  </conditionalFormatting>
  <conditionalFormatting sqref="V7">
    <cfRule type="containsErrors" dxfId="34" priority="43">
      <formula>ISERROR(V7)</formula>
    </cfRule>
  </conditionalFormatting>
  <conditionalFormatting sqref="Q7 S7">
    <cfRule type="containsErrors" dxfId="33" priority="42">
      <formula>ISERROR(Q7)</formula>
    </cfRule>
  </conditionalFormatting>
  <conditionalFormatting sqref="C7:G7 I7:K7">
    <cfRule type="containsErrors" dxfId="32" priority="41">
      <formula>ISERROR(C7)</formula>
    </cfRule>
  </conditionalFormatting>
  <conditionalFormatting sqref="X7">
    <cfRule type="containsErrors" dxfId="31" priority="40">
      <formula>ISERROR(X7)</formula>
    </cfRule>
  </conditionalFormatting>
  <conditionalFormatting sqref="H7">
    <cfRule type="containsErrors" dxfId="30" priority="39">
      <formula>ISERROR(H7)</formula>
    </cfRule>
  </conditionalFormatting>
  <conditionalFormatting sqref="AA7">
    <cfRule type="containsErrors" dxfId="29" priority="38">
      <formula>ISERROR(AA7)</formula>
    </cfRule>
  </conditionalFormatting>
  <conditionalFormatting sqref="AC7">
    <cfRule type="containsErrors" dxfId="28" priority="37">
      <formula>ISERROR(AC7)</formula>
    </cfRule>
  </conditionalFormatting>
  <conditionalFormatting sqref="M7 O7:P7">
    <cfRule type="containsErrors" dxfId="27" priority="36">
      <formula>ISERROR(M7)</formula>
    </cfRule>
  </conditionalFormatting>
  <conditionalFormatting sqref="X10">
    <cfRule type="containsErrors" dxfId="26" priority="29">
      <formula>ISERROR(X10)</formula>
    </cfRule>
  </conditionalFormatting>
  <conditionalFormatting sqref="I10">
    <cfRule type="containsErrors" dxfId="25" priority="28">
      <formula>ISERROR(I10)</formula>
    </cfRule>
  </conditionalFormatting>
  <conditionalFormatting sqref="O9 O11:O20">
    <cfRule type="containsErrors" dxfId="24" priority="27">
      <formula>ISERROR(O9)</formula>
    </cfRule>
  </conditionalFormatting>
  <conditionalFormatting sqref="O29:O36">
    <cfRule type="containsErrors" dxfId="23" priority="22">
      <formula>ISERROR(O29)</formula>
    </cfRule>
  </conditionalFormatting>
  <conditionalFormatting sqref="O8">
    <cfRule type="containsErrors" dxfId="22" priority="20">
      <formula>ISERROR(O8)</formula>
    </cfRule>
  </conditionalFormatting>
  <conditionalFormatting sqref="O21:O22">
    <cfRule type="containsErrors" dxfId="21" priority="26">
      <formula>ISERROR(O21)</formula>
    </cfRule>
  </conditionalFormatting>
  <conditionalFormatting sqref="O23:O25">
    <cfRule type="containsErrors" dxfId="20" priority="25">
      <formula>ISERROR(O23)</formula>
    </cfRule>
  </conditionalFormatting>
  <conditionalFormatting sqref="O28">
    <cfRule type="containsErrors" dxfId="19" priority="24">
      <formula>ISERROR(O28)</formula>
    </cfRule>
  </conditionalFormatting>
  <conditionalFormatting sqref="O27">
    <cfRule type="containsErrors" dxfId="18" priority="23">
      <formula>ISERROR(O27)</formula>
    </cfRule>
  </conditionalFormatting>
  <conditionalFormatting sqref="O37">
    <cfRule type="containsErrors" dxfId="17" priority="21">
      <formula>ISERROR(O37)</formula>
    </cfRule>
  </conditionalFormatting>
  <conditionalFormatting sqref="O26">
    <cfRule type="containsErrors" dxfId="16" priority="19">
      <formula>ISERROR(O26)</formula>
    </cfRule>
  </conditionalFormatting>
  <conditionalFormatting sqref="O9:O12 O14 O16 O18:O20">
    <cfRule type="containsErrors" dxfId="15" priority="18">
      <formula>ISERROR(O9)</formula>
    </cfRule>
  </conditionalFormatting>
  <conditionalFormatting sqref="O23:O25">
    <cfRule type="containsErrors" dxfId="14" priority="16">
      <formula>ISERROR(O23)</formula>
    </cfRule>
  </conditionalFormatting>
  <conditionalFormatting sqref="O28">
    <cfRule type="containsErrors" dxfId="13" priority="15">
      <formula>ISERROR(O28)</formula>
    </cfRule>
  </conditionalFormatting>
  <conditionalFormatting sqref="O21:O22">
    <cfRule type="containsErrors" dxfId="12" priority="17">
      <formula>ISERROR(O21)</formula>
    </cfRule>
  </conditionalFormatting>
  <conditionalFormatting sqref="O27">
    <cfRule type="containsErrors" dxfId="11" priority="14">
      <formula>ISERROR(O27)</formula>
    </cfRule>
  </conditionalFormatting>
  <conditionalFormatting sqref="O29 O31:O36">
    <cfRule type="containsErrors" dxfId="10" priority="13">
      <formula>ISERROR(O29)</formula>
    </cfRule>
  </conditionalFormatting>
  <conditionalFormatting sqref="O26">
    <cfRule type="containsErrors" dxfId="9" priority="12">
      <formula>ISERROR(O26)</formula>
    </cfRule>
  </conditionalFormatting>
  <conditionalFormatting sqref="O8">
    <cfRule type="containsErrors" dxfId="8" priority="11">
      <formula>ISERROR(O8)</formula>
    </cfRule>
  </conditionalFormatting>
  <conditionalFormatting sqref="O13">
    <cfRule type="containsErrors" dxfId="7" priority="10">
      <formula>ISERROR(O13)</formula>
    </cfRule>
  </conditionalFormatting>
  <conditionalFormatting sqref="O15">
    <cfRule type="containsErrors" dxfId="6" priority="9">
      <formula>ISERROR(O15)</formula>
    </cfRule>
  </conditionalFormatting>
  <conditionalFormatting sqref="O17">
    <cfRule type="containsErrors" dxfId="5" priority="8">
      <formula>ISERROR(O17)</formula>
    </cfRule>
  </conditionalFormatting>
  <conditionalFormatting sqref="O30">
    <cfRule type="containsErrors" dxfId="4" priority="7">
      <formula>ISERROR(O30)</formula>
    </cfRule>
  </conditionalFormatting>
  <conditionalFormatting sqref="O37">
    <cfRule type="containsErrors" dxfId="3" priority="6">
      <formula>ISERROR(O37)</formula>
    </cfRule>
  </conditionalFormatting>
  <conditionalFormatting sqref="O10">
    <cfRule type="containsErrors" dxfId="2" priority="5">
      <formula>ISERROR(O10)</formula>
    </cfRule>
  </conditionalFormatting>
  <conditionalFormatting sqref="AD37">
    <cfRule type="containsErrors" dxfId="1" priority="3">
      <formula>ISERROR(AD37)</formula>
    </cfRule>
  </conditionalFormatting>
  <conditionalFormatting sqref="AD29:AD31 AD33:AD36">
    <cfRule type="containsErrors" dxfId="0" priority="4">
      <formula>ISERROR(AD29)</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Normal="100"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04.11.2020</v>
      </c>
      <c r="B2" s="273"/>
      <c r="C2" s="247"/>
      <c r="D2" s="273"/>
      <c r="E2" s="250"/>
      <c r="F2" s="250"/>
    </row>
    <row r="6" spans="1:6" ht="18.75">
      <c r="A6" s="261" t="s">
        <v>208</v>
      </c>
    </row>
    <row r="10" spans="1:6" ht="18">
      <c r="A10" s="256" t="s">
        <v>204</v>
      </c>
    </row>
    <row r="11" spans="1:6" ht="18">
      <c r="A11" s="271" t="s">
        <v>199</v>
      </c>
    </row>
    <row r="12" spans="1:6" ht="18">
      <c r="A12" s="271" t="s">
        <v>16</v>
      </c>
    </row>
    <row r="13" spans="1:6" ht="18">
      <c r="A13" s="271"/>
    </row>
    <row r="14" spans="1:6" ht="18">
      <c r="A14" s="271"/>
    </row>
    <row r="15" spans="1:6" ht="18">
      <c r="A15" s="271"/>
    </row>
    <row r="16" spans="1:6" ht="18">
      <c r="A16" s="271"/>
    </row>
    <row r="17" spans="1:1" ht="18">
      <c r="A17" s="271"/>
    </row>
    <row r="18" spans="1:1" ht="18">
      <c r="A18" s="271"/>
    </row>
    <row r="19" spans="1:1" ht="18">
      <c r="A19" s="271"/>
    </row>
    <row r="39" spans="1:9" s="247" customFormat="1" ht="47.25" customHeight="1">
      <c r="A39" s="397" t="str">
        <f>CONTENT!$A$42</f>
        <v>File optimised for data processing, not for printing.
For fields that contain zero values or null, data is not available.
Figures could be slightly different from financial report and presentation due to roundings.</v>
      </c>
      <c r="B39" s="397"/>
      <c r="C39" s="397"/>
      <c r="D39" s="397"/>
      <c r="E39" s="397"/>
      <c r="F39" s="252"/>
      <c r="G39" s="254"/>
      <c r="H39" s="254"/>
      <c r="I39" s="250"/>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62"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Normal="100" zoomScaleSheetLayoutView="75" workbookViewId="0"/>
  </sheetViews>
  <sheetFormatPr defaultColWidth="11.42578125" defaultRowHeight="16.5"/>
  <cols>
    <col min="1" max="1" width="41.140625" style="191" customWidth="1"/>
    <col min="2" max="2" width="100.7109375" style="191" customWidth="1"/>
    <col min="3" max="16384" width="11.42578125" style="191"/>
  </cols>
  <sheetData>
    <row r="1" spans="1:2" ht="27.75">
      <c r="A1" s="260" t="s">
        <v>178</v>
      </c>
      <c r="B1" s="247"/>
    </row>
    <row r="2" spans="1:2">
      <c r="A2" s="195"/>
      <c r="B2" s="247"/>
    </row>
    <row r="3" spans="1:2">
      <c r="A3" s="247"/>
      <c r="B3" s="247"/>
    </row>
    <row r="4" spans="1:2">
      <c r="A4" s="247"/>
      <c r="B4" s="247"/>
    </row>
    <row r="6" spans="1:2" ht="18.75">
      <c r="A6" s="329" t="s">
        <v>199</v>
      </c>
      <c r="B6" s="330"/>
    </row>
    <row r="7" spans="1:2" ht="9.75" customHeight="1">
      <c r="A7" s="329"/>
      <c r="B7" s="330"/>
    </row>
    <row r="8" spans="1:2" ht="18">
      <c r="A8" s="331" t="s">
        <v>239</v>
      </c>
      <c r="B8" s="331" t="s">
        <v>240</v>
      </c>
    </row>
    <row r="9" spans="1:2" ht="18">
      <c r="A9" s="332" t="s">
        <v>209</v>
      </c>
      <c r="B9" s="332" t="s">
        <v>210</v>
      </c>
    </row>
    <row r="10" spans="1:2" ht="18">
      <c r="A10" s="333" t="s">
        <v>211</v>
      </c>
      <c r="B10" s="333" t="s">
        <v>212</v>
      </c>
    </row>
    <row r="11" spans="1:2" ht="18">
      <c r="A11" s="333" t="s">
        <v>213</v>
      </c>
      <c r="B11" s="333" t="s">
        <v>214</v>
      </c>
    </row>
    <row r="12" spans="1:2" ht="18">
      <c r="A12" s="333" t="s">
        <v>215</v>
      </c>
      <c r="B12" s="333" t="s">
        <v>216</v>
      </c>
    </row>
    <row r="13" spans="1:2" ht="18">
      <c r="A13" s="333" t="s">
        <v>217</v>
      </c>
      <c r="B13" s="333" t="s">
        <v>218</v>
      </c>
    </row>
    <row r="14" spans="1:2" ht="18">
      <c r="A14" s="333" t="s">
        <v>219</v>
      </c>
      <c r="B14" s="333" t="s">
        <v>220</v>
      </c>
    </row>
    <row r="15" spans="1:2" ht="18">
      <c r="A15" s="333" t="s">
        <v>221</v>
      </c>
      <c r="B15" s="333" t="s">
        <v>222</v>
      </c>
    </row>
    <row r="16" spans="1:2" ht="36">
      <c r="A16" s="333" t="s">
        <v>223</v>
      </c>
      <c r="B16" s="333" t="s">
        <v>224</v>
      </c>
    </row>
    <row r="17" spans="1:2" ht="72">
      <c r="A17" s="333" t="s">
        <v>241</v>
      </c>
      <c r="B17" s="333" t="s">
        <v>242</v>
      </c>
    </row>
    <row r="18" spans="1:2" ht="36">
      <c r="A18" s="333" t="s">
        <v>225</v>
      </c>
      <c r="B18" s="333" t="s">
        <v>226</v>
      </c>
    </row>
    <row r="19" spans="1:2" ht="36">
      <c r="A19" s="333" t="s">
        <v>227</v>
      </c>
      <c r="B19" s="333" t="s">
        <v>228</v>
      </c>
    </row>
    <row r="20" spans="1:2" ht="18">
      <c r="A20" s="333" t="s">
        <v>81</v>
      </c>
      <c r="B20" s="333" t="s">
        <v>243</v>
      </c>
    </row>
    <row r="21" spans="1:2" ht="18">
      <c r="A21" s="333" t="s">
        <v>229</v>
      </c>
      <c r="B21" s="333" t="s">
        <v>230</v>
      </c>
    </row>
    <row r="22" spans="1:2" ht="54">
      <c r="A22" s="333" t="s">
        <v>231</v>
      </c>
      <c r="B22" s="333" t="s">
        <v>232</v>
      </c>
    </row>
    <row r="23" spans="1:2" ht="18">
      <c r="A23" s="333" t="s">
        <v>244</v>
      </c>
      <c r="B23" s="333" t="s">
        <v>245</v>
      </c>
    </row>
    <row r="24" spans="1:2" ht="18">
      <c r="A24" s="333" t="s">
        <v>246</v>
      </c>
      <c r="B24" s="333" t="s">
        <v>247</v>
      </c>
    </row>
    <row r="25" spans="1:2" ht="36">
      <c r="A25" s="333" t="s">
        <v>30</v>
      </c>
      <c r="B25" s="333" t="s">
        <v>235</v>
      </c>
    </row>
    <row r="26" spans="1:2" ht="18">
      <c r="A26" s="333" t="s">
        <v>233</v>
      </c>
      <c r="B26" s="333" t="s">
        <v>234</v>
      </c>
    </row>
    <row r="27" spans="1:2" ht="18">
      <c r="A27" s="333" t="s">
        <v>236</v>
      </c>
      <c r="B27" s="333" t="s">
        <v>248</v>
      </c>
    </row>
    <row r="28" spans="1:2" ht="54">
      <c r="A28" s="333" t="s">
        <v>237</v>
      </c>
      <c r="B28" s="333" t="s">
        <v>238</v>
      </c>
    </row>
    <row r="29" spans="1:2" ht="54">
      <c r="A29" s="333" t="s">
        <v>249</v>
      </c>
      <c r="B29" s="333" t="s">
        <v>250</v>
      </c>
    </row>
    <row r="30" spans="1:2" ht="18">
      <c r="A30" s="333" t="s">
        <v>251</v>
      </c>
      <c r="B30" s="333" t="s">
        <v>252</v>
      </c>
    </row>
    <row r="31" spans="1:2" ht="72">
      <c r="A31" s="333" t="s">
        <v>253</v>
      </c>
      <c r="B31" s="333" t="s">
        <v>254</v>
      </c>
    </row>
    <row r="32" spans="1:2" ht="36">
      <c r="A32" s="333" t="s">
        <v>255</v>
      </c>
      <c r="B32" s="333" t="s">
        <v>256</v>
      </c>
    </row>
    <row r="33" spans="1:2" ht="36">
      <c r="A33" s="333" t="s">
        <v>257</v>
      </c>
      <c r="B33" s="333" t="s">
        <v>258</v>
      </c>
    </row>
    <row r="34" spans="1:2" ht="18">
      <c r="A34" s="333" t="s">
        <v>259</v>
      </c>
      <c r="B34" s="333" t="s">
        <v>260</v>
      </c>
    </row>
    <row r="35" spans="1:2" ht="36">
      <c r="A35" s="333" t="s">
        <v>261</v>
      </c>
      <c r="B35" s="333" t="s">
        <v>262</v>
      </c>
    </row>
    <row r="36" spans="1:2" ht="18">
      <c r="A36" s="333" t="s">
        <v>263</v>
      </c>
      <c r="B36" s="333" t="s">
        <v>264</v>
      </c>
    </row>
    <row r="37" spans="1:2" ht="18">
      <c r="A37" s="333" t="s">
        <v>265</v>
      </c>
      <c r="B37" s="333" t="s">
        <v>266</v>
      </c>
    </row>
    <row r="38" spans="1:2" ht="18">
      <c r="A38" s="333" t="s">
        <v>267</v>
      </c>
      <c r="B38" s="333" t="s">
        <v>268</v>
      </c>
    </row>
    <row r="39" spans="1:2" ht="18">
      <c r="A39" s="333" t="s">
        <v>269</v>
      </c>
      <c r="B39" s="333" t="s">
        <v>270</v>
      </c>
    </row>
    <row r="40" spans="1:2" ht="18">
      <c r="A40" s="333" t="s">
        <v>271</v>
      </c>
      <c r="B40" s="333" t="s">
        <v>272</v>
      </c>
    </row>
    <row r="41" spans="1:2" ht="126">
      <c r="A41" s="333" t="s">
        <v>273</v>
      </c>
      <c r="B41" s="333" t="s">
        <v>274</v>
      </c>
    </row>
    <row r="42" spans="1:2" ht="54">
      <c r="A42" s="333" t="s">
        <v>76</v>
      </c>
      <c r="B42" s="333" t="s">
        <v>275</v>
      </c>
    </row>
    <row r="43" spans="1:2" ht="36">
      <c r="A43" s="333" t="s">
        <v>276</v>
      </c>
      <c r="B43" s="333" t="s">
        <v>277</v>
      </c>
    </row>
    <row r="44" spans="1:2" ht="36">
      <c r="A44" s="333" t="s">
        <v>278</v>
      </c>
      <c r="B44" s="333" t="s">
        <v>279</v>
      </c>
    </row>
    <row r="45" spans="1:2" ht="18">
      <c r="A45" s="333" t="s">
        <v>280</v>
      </c>
      <c r="B45" s="333" t="s">
        <v>281</v>
      </c>
    </row>
    <row r="46" spans="1:2" ht="108">
      <c r="A46" s="333" t="s">
        <v>282</v>
      </c>
      <c r="B46" s="333" t="s">
        <v>283</v>
      </c>
    </row>
    <row r="47" spans="1:2" ht="108">
      <c r="A47" s="333" t="s">
        <v>284</v>
      </c>
      <c r="B47" s="333" t="s">
        <v>285</v>
      </c>
    </row>
    <row r="48" spans="1:2" ht="36">
      <c r="A48" s="333" t="s">
        <v>286</v>
      </c>
      <c r="B48" s="333" t="s">
        <v>287</v>
      </c>
    </row>
    <row r="49" spans="1:2" ht="54">
      <c r="A49" s="333" t="s">
        <v>288</v>
      </c>
      <c r="B49" s="333" t="s">
        <v>289</v>
      </c>
    </row>
    <row r="50" spans="1:2" ht="36">
      <c r="A50" s="333" t="s">
        <v>85</v>
      </c>
      <c r="B50" s="333" t="s">
        <v>290</v>
      </c>
    </row>
    <row r="51" spans="1:2" ht="36">
      <c r="A51" s="333" t="s">
        <v>291</v>
      </c>
      <c r="B51" s="333" t="s">
        <v>292</v>
      </c>
    </row>
    <row r="52" spans="1:2" ht="36">
      <c r="A52" s="333" t="s">
        <v>293</v>
      </c>
      <c r="B52" s="333" t="s">
        <v>294</v>
      </c>
    </row>
    <row r="53" spans="1:2" ht="72">
      <c r="A53" s="333" t="s">
        <v>36</v>
      </c>
      <c r="B53" s="333" t="s">
        <v>295</v>
      </c>
    </row>
    <row r="54" spans="1:2" ht="18">
      <c r="A54" s="333" t="s">
        <v>50</v>
      </c>
      <c r="B54" s="333" t="s">
        <v>296</v>
      </c>
    </row>
    <row r="55" spans="1:2" ht="18">
      <c r="A55" s="333" t="s">
        <v>297</v>
      </c>
      <c r="B55" s="333" t="s">
        <v>298</v>
      </c>
    </row>
    <row r="56" spans="1:2" ht="18">
      <c r="A56" s="333" t="s">
        <v>22</v>
      </c>
      <c r="B56" s="333" t="s">
        <v>299</v>
      </c>
    </row>
    <row r="57" spans="1:2" ht="72">
      <c r="A57" s="333" t="s">
        <v>300</v>
      </c>
      <c r="B57" s="333" t="s">
        <v>301</v>
      </c>
    </row>
    <row r="58" spans="1:2" ht="90">
      <c r="A58" s="333" t="s">
        <v>91</v>
      </c>
      <c r="B58" s="333" t="s">
        <v>302</v>
      </c>
    </row>
    <row r="59" spans="1:2" ht="54">
      <c r="A59" s="333" t="s">
        <v>303</v>
      </c>
      <c r="B59" s="333" t="s">
        <v>304</v>
      </c>
    </row>
    <row r="60" spans="1:2" ht="72">
      <c r="A60" s="333" t="s">
        <v>305</v>
      </c>
      <c r="B60" s="333" t="s">
        <v>306</v>
      </c>
    </row>
    <row r="61" spans="1:2" ht="18">
      <c r="A61" s="333" t="s">
        <v>80</v>
      </c>
      <c r="B61" s="333" t="s">
        <v>307</v>
      </c>
    </row>
    <row r="62" spans="1:2" ht="72">
      <c r="A62" s="333" t="s">
        <v>37</v>
      </c>
      <c r="B62" s="333" t="s">
        <v>308</v>
      </c>
    </row>
    <row r="63" spans="1:2" ht="144">
      <c r="A63" s="333" t="s">
        <v>309</v>
      </c>
      <c r="B63" s="333" t="s">
        <v>380</v>
      </c>
    </row>
    <row r="64" spans="1:2" ht="36">
      <c r="A64" s="333" t="s">
        <v>310</v>
      </c>
      <c r="B64" s="333" t="s">
        <v>311</v>
      </c>
    </row>
    <row r="65" spans="1:2" ht="36">
      <c r="A65" s="333" t="s">
        <v>312</v>
      </c>
      <c r="B65" s="333" t="s">
        <v>313</v>
      </c>
    </row>
    <row r="66" spans="1:2" ht="72">
      <c r="A66" s="333" t="s">
        <v>314</v>
      </c>
      <c r="B66" s="333" t="s">
        <v>315</v>
      </c>
    </row>
    <row r="67" spans="1:2" ht="18">
      <c r="A67" s="333" t="s">
        <v>316</v>
      </c>
      <c r="B67" s="333" t="s">
        <v>317</v>
      </c>
    </row>
    <row r="68" spans="1:2" ht="54">
      <c r="A68" s="333" t="s">
        <v>318</v>
      </c>
      <c r="B68" s="333" t="s">
        <v>319</v>
      </c>
    </row>
    <row r="69" spans="1:2" ht="36">
      <c r="A69" s="333" t="s">
        <v>320</v>
      </c>
      <c r="B69" s="333" t="s">
        <v>321</v>
      </c>
    </row>
    <row r="70" spans="1:2" ht="18">
      <c r="A70" s="333" t="s">
        <v>322</v>
      </c>
      <c r="B70" s="333" t="s">
        <v>323</v>
      </c>
    </row>
    <row r="71" spans="1:2" ht="18">
      <c r="A71" s="333" t="s">
        <v>86</v>
      </c>
      <c r="B71" s="333" t="s">
        <v>324</v>
      </c>
    </row>
    <row r="72" spans="1:2" ht="36">
      <c r="A72" s="333" t="s">
        <v>325</v>
      </c>
      <c r="B72" s="333" t="s">
        <v>326</v>
      </c>
    </row>
    <row r="73" spans="1:2" ht="36">
      <c r="A73" s="333" t="s">
        <v>327</v>
      </c>
      <c r="B73" s="333" t="s">
        <v>328</v>
      </c>
    </row>
    <row r="74" spans="1:2" ht="54">
      <c r="A74" s="333" t="s">
        <v>329</v>
      </c>
      <c r="B74" s="333" t="s">
        <v>330</v>
      </c>
    </row>
    <row r="75" spans="1:2" ht="36">
      <c r="A75" s="333" t="s">
        <v>331</v>
      </c>
      <c r="B75" s="333" t="s">
        <v>332</v>
      </c>
    </row>
    <row r="76" spans="1:2" ht="72">
      <c r="A76" s="333" t="s">
        <v>333</v>
      </c>
      <c r="B76" s="333" t="s">
        <v>334</v>
      </c>
    </row>
    <row r="77" spans="1:2" ht="36">
      <c r="A77" s="333" t="s">
        <v>335</v>
      </c>
      <c r="B77" s="333" t="s">
        <v>336</v>
      </c>
    </row>
    <row r="78" spans="1:2" ht="54">
      <c r="A78" s="333" t="s">
        <v>96</v>
      </c>
      <c r="B78" s="333" t="s">
        <v>337</v>
      </c>
    </row>
    <row r="79" spans="1:2" ht="72">
      <c r="A79" s="333" t="s">
        <v>338</v>
      </c>
      <c r="B79" s="333" t="s">
        <v>339</v>
      </c>
    </row>
    <row r="80" spans="1:2" ht="72">
      <c r="A80" s="333" t="s">
        <v>340</v>
      </c>
      <c r="B80" s="333" t="s">
        <v>341</v>
      </c>
    </row>
    <row r="81" spans="1:2" ht="54">
      <c r="A81" s="333" t="s">
        <v>342</v>
      </c>
      <c r="B81" s="333" t="s">
        <v>343</v>
      </c>
    </row>
    <row r="82" spans="1:2" ht="18">
      <c r="A82" s="333" t="s">
        <v>344</v>
      </c>
      <c r="B82" s="333" t="s">
        <v>345</v>
      </c>
    </row>
    <row r="83" spans="1:2" ht="90">
      <c r="A83" s="333" t="s">
        <v>346</v>
      </c>
      <c r="B83" s="333" t="s">
        <v>347</v>
      </c>
    </row>
    <row r="84" spans="1:2" ht="18">
      <c r="A84" s="333" t="s">
        <v>348</v>
      </c>
      <c r="B84" s="333" t="s">
        <v>349</v>
      </c>
    </row>
    <row r="85" spans="1:2" ht="36">
      <c r="A85" s="333" t="s">
        <v>350</v>
      </c>
      <c r="B85" s="333" t="s">
        <v>351</v>
      </c>
    </row>
    <row r="86" spans="1:2" ht="36">
      <c r="A86" s="333" t="s">
        <v>352</v>
      </c>
      <c r="B86" s="333" t="s">
        <v>353</v>
      </c>
    </row>
    <row r="87" spans="1:2" ht="18">
      <c r="A87" s="333" t="s">
        <v>82</v>
      </c>
      <c r="B87" s="333" t="s">
        <v>354</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91"/>
  </cols>
  <sheetData>
    <row r="1" spans="1:11" ht="27.75">
      <c r="A1" s="340" t="s">
        <v>179</v>
      </c>
      <c r="B1" s="244"/>
      <c r="C1" s="244"/>
      <c r="D1" s="244"/>
      <c r="E1" s="244"/>
      <c r="F1" s="244"/>
      <c r="G1" s="244"/>
      <c r="H1" s="245"/>
      <c r="I1" s="246"/>
      <c r="J1" s="246"/>
      <c r="K1" s="247"/>
    </row>
    <row r="2" spans="1:11">
      <c r="A2" s="248"/>
      <c r="B2" s="244"/>
      <c r="C2" s="244"/>
      <c r="D2" s="244"/>
      <c r="E2" s="244"/>
      <c r="F2" s="244"/>
      <c r="G2" s="244"/>
      <c r="H2" s="245"/>
      <c r="I2" s="246"/>
      <c r="J2" s="246"/>
      <c r="K2" s="247"/>
    </row>
    <row r="3" spans="1:11">
      <c r="A3" s="244"/>
      <c r="B3" s="244"/>
      <c r="C3" s="244"/>
      <c r="D3" s="244"/>
      <c r="E3" s="244"/>
      <c r="F3" s="244"/>
      <c r="G3" s="244"/>
      <c r="H3" s="245"/>
      <c r="I3" s="246"/>
      <c r="J3" s="246"/>
      <c r="K3" s="247"/>
    </row>
    <row r="4" spans="1:11">
      <c r="A4" s="247"/>
      <c r="B4" s="247"/>
      <c r="C4" s="247"/>
      <c r="D4" s="247"/>
      <c r="E4" s="247"/>
      <c r="F4" s="247"/>
      <c r="G4" s="247"/>
      <c r="H4" s="247"/>
      <c r="I4" s="247"/>
      <c r="J4" s="247"/>
      <c r="K4" s="247"/>
    </row>
    <row r="5" spans="1:11">
      <c r="A5" s="247"/>
      <c r="B5" s="247"/>
      <c r="C5" s="247"/>
      <c r="D5" s="247"/>
      <c r="E5" s="247"/>
      <c r="F5" s="247"/>
      <c r="G5" s="247"/>
      <c r="H5" s="247"/>
      <c r="I5" s="247"/>
      <c r="J5" s="247"/>
      <c r="K5" s="247"/>
    </row>
    <row r="6" spans="1:11" ht="15" customHeight="1">
      <c r="A6" s="404" t="s">
        <v>207</v>
      </c>
      <c r="B6" s="404"/>
      <c r="C6" s="404"/>
      <c r="D6" s="404"/>
      <c r="E6" s="404"/>
      <c r="F6" s="404"/>
      <c r="G6" s="404"/>
      <c r="H6" s="404"/>
      <c r="I6" s="404"/>
      <c r="J6" s="404"/>
      <c r="K6" s="404"/>
    </row>
    <row r="7" spans="1:11">
      <c r="A7" s="404"/>
      <c r="B7" s="404"/>
      <c r="C7" s="404"/>
      <c r="D7" s="404"/>
      <c r="E7" s="404"/>
      <c r="F7" s="404"/>
      <c r="G7" s="404"/>
      <c r="H7" s="404"/>
      <c r="I7" s="404"/>
      <c r="J7" s="404"/>
      <c r="K7" s="404"/>
    </row>
    <row r="8" spans="1:11">
      <c r="A8" s="404"/>
      <c r="B8" s="404"/>
      <c r="C8" s="404"/>
      <c r="D8" s="404"/>
      <c r="E8" s="404"/>
      <c r="F8" s="404"/>
      <c r="G8" s="404"/>
      <c r="H8" s="404"/>
      <c r="I8" s="404"/>
      <c r="J8" s="404"/>
      <c r="K8" s="404"/>
    </row>
    <row r="9" spans="1:11">
      <c r="A9" s="404"/>
      <c r="B9" s="404"/>
      <c r="C9" s="404"/>
      <c r="D9" s="404"/>
      <c r="E9" s="404"/>
      <c r="F9" s="404"/>
      <c r="G9" s="404"/>
      <c r="H9" s="404"/>
      <c r="I9" s="404"/>
      <c r="J9" s="404"/>
      <c r="K9" s="404"/>
    </row>
    <row r="10" spans="1:11">
      <c r="A10" s="404"/>
      <c r="B10" s="404"/>
      <c r="C10" s="404"/>
      <c r="D10" s="404"/>
      <c r="E10" s="404"/>
      <c r="F10" s="404"/>
      <c r="G10" s="404"/>
      <c r="H10" s="404"/>
      <c r="I10" s="404"/>
      <c r="J10" s="404"/>
      <c r="K10" s="404"/>
    </row>
    <row r="11" spans="1:11">
      <c r="A11" s="404"/>
      <c r="B11" s="404"/>
      <c r="C11" s="404"/>
      <c r="D11" s="404"/>
      <c r="E11" s="404"/>
      <c r="F11" s="404"/>
      <c r="G11" s="404"/>
      <c r="H11" s="404"/>
      <c r="I11" s="404"/>
      <c r="J11" s="404"/>
      <c r="K11" s="404"/>
    </row>
    <row r="12" spans="1:11">
      <c r="A12" s="404"/>
      <c r="B12" s="404"/>
      <c r="C12" s="404"/>
      <c r="D12" s="404"/>
      <c r="E12" s="404"/>
      <c r="F12" s="404"/>
      <c r="G12" s="404"/>
      <c r="H12" s="404"/>
      <c r="I12" s="404"/>
      <c r="J12" s="404"/>
      <c r="K12" s="404"/>
    </row>
    <row r="13" spans="1:11">
      <c r="A13" s="404"/>
      <c r="B13" s="404"/>
      <c r="C13" s="404"/>
      <c r="D13" s="404"/>
      <c r="E13" s="404"/>
      <c r="F13" s="404"/>
      <c r="G13" s="404"/>
      <c r="H13" s="404"/>
      <c r="I13" s="404"/>
      <c r="J13" s="404"/>
      <c r="K13" s="404"/>
    </row>
    <row r="14" spans="1:11">
      <c r="A14" s="404"/>
      <c r="B14" s="404"/>
      <c r="C14" s="404"/>
      <c r="D14" s="404"/>
      <c r="E14" s="404"/>
      <c r="F14" s="404"/>
      <c r="G14" s="404"/>
      <c r="H14" s="404"/>
      <c r="I14" s="404"/>
      <c r="J14" s="404"/>
      <c r="K14" s="404"/>
    </row>
    <row r="15" spans="1:11">
      <c r="A15" s="404"/>
      <c r="B15" s="404"/>
      <c r="C15" s="404"/>
      <c r="D15" s="404"/>
      <c r="E15" s="404"/>
      <c r="F15" s="404"/>
      <c r="G15" s="404"/>
      <c r="H15" s="404"/>
      <c r="I15" s="404"/>
      <c r="J15" s="404"/>
      <c r="K15" s="404"/>
    </row>
    <row r="16" spans="1:11">
      <c r="A16" s="404"/>
      <c r="B16" s="404"/>
      <c r="C16" s="404"/>
      <c r="D16" s="404"/>
      <c r="E16" s="404"/>
      <c r="F16" s="404"/>
      <c r="G16" s="404"/>
      <c r="H16" s="404"/>
      <c r="I16" s="404"/>
      <c r="J16" s="404"/>
      <c r="K16" s="404"/>
    </row>
    <row r="17" spans="1:11">
      <c r="A17" s="404"/>
      <c r="B17" s="404"/>
      <c r="C17" s="404"/>
      <c r="D17" s="404"/>
      <c r="E17" s="404"/>
      <c r="F17" s="404"/>
      <c r="G17" s="404"/>
      <c r="H17" s="404"/>
      <c r="I17" s="404"/>
      <c r="J17" s="404"/>
      <c r="K17" s="404"/>
    </row>
    <row r="18" spans="1:11">
      <c r="A18" s="404"/>
      <c r="B18" s="404"/>
      <c r="C18" s="404"/>
      <c r="D18" s="404"/>
      <c r="E18" s="404"/>
      <c r="F18" s="404"/>
      <c r="G18" s="404"/>
      <c r="H18" s="404"/>
      <c r="I18" s="404"/>
      <c r="J18" s="404"/>
      <c r="K18" s="404"/>
    </row>
    <row r="19" spans="1:11">
      <c r="A19" s="404"/>
      <c r="B19" s="404"/>
      <c r="C19" s="404"/>
      <c r="D19" s="404"/>
      <c r="E19" s="404"/>
      <c r="F19" s="404"/>
      <c r="G19" s="404"/>
      <c r="H19" s="404"/>
      <c r="I19" s="404"/>
      <c r="J19" s="404"/>
      <c r="K19" s="404"/>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K111"/>
  <sheetViews>
    <sheetView showGridLines="0" zoomScaleNormal="100" zoomScaleSheetLayoutView="75" workbookViewId="0"/>
  </sheetViews>
  <sheetFormatPr defaultColWidth="11.42578125" defaultRowHeight="13.5"/>
  <cols>
    <col min="1" max="1" width="40.7109375" style="141" customWidth="1"/>
    <col min="2" max="2" width="1.7109375" style="143" customWidth="1"/>
    <col min="3" max="3" width="11.7109375" style="144" customWidth="1"/>
    <col min="4" max="4" width="1.7109375" style="143" customWidth="1"/>
    <col min="5" max="8" width="11.7109375" style="141" customWidth="1"/>
    <col min="9" max="9" width="1.7109375" style="143" customWidth="1"/>
    <col min="10" max="13" width="11.7109375" style="141" customWidth="1"/>
    <col min="14" max="14" width="1.7109375" style="143" customWidth="1"/>
    <col min="15" max="18" width="11.7109375" style="141" customWidth="1"/>
    <col min="19" max="19" width="1.7109375" style="147" customWidth="1"/>
    <col min="20" max="23" width="11.7109375" style="144" customWidth="1"/>
    <col min="24" max="24" width="1.7109375" style="145" customWidth="1"/>
    <col min="25" max="28" width="11.7109375" style="144" customWidth="1"/>
    <col min="29" max="29" width="1.7109375" style="145" customWidth="1"/>
    <col min="30" max="33" width="11.7109375" style="144" customWidth="1"/>
    <col min="34" max="34" width="1.7109375" style="146" customWidth="1"/>
    <col min="35" max="16384" width="11.42578125" style="141"/>
  </cols>
  <sheetData>
    <row r="1" spans="1:34" ht="27.75">
      <c r="A1" s="260" t="s">
        <v>176</v>
      </c>
      <c r="B1" s="135"/>
      <c r="C1" s="136"/>
      <c r="D1" s="135"/>
      <c r="E1" s="139"/>
      <c r="F1" s="139"/>
      <c r="G1" s="139"/>
      <c r="H1" s="139"/>
      <c r="I1" s="135"/>
      <c r="J1" s="139"/>
      <c r="K1" s="139"/>
      <c r="L1" s="139"/>
      <c r="M1" s="139"/>
      <c r="N1" s="135"/>
      <c r="O1" s="139"/>
      <c r="P1" s="139"/>
      <c r="Q1" s="139"/>
      <c r="R1" s="139"/>
      <c r="S1" s="140"/>
      <c r="T1" s="136"/>
      <c r="U1" s="136"/>
      <c r="V1" s="136"/>
      <c r="W1" s="136"/>
      <c r="X1" s="137"/>
      <c r="Y1" s="136"/>
      <c r="Z1" s="136"/>
      <c r="AA1" s="136"/>
      <c r="AB1" s="136"/>
      <c r="AC1" s="137"/>
      <c r="AD1" s="136"/>
      <c r="AE1" s="136"/>
      <c r="AF1" s="136"/>
      <c r="AG1" s="136"/>
      <c r="AH1" s="138"/>
    </row>
    <row r="2" spans="1:34">
      <c r="A2" s="142"/>
    </row>
    <row r="3" spans="1:34">
      <c r="B3" s="146"/>
      <c r="C3" s="141"/>
      <c r="D3" s="146"/>
      <c r="I3" s="146"/>
      <c r="N3" s="146"/>
      <c r="T3" s="141"/>
      <c r="U3" s="141"/>
      <c r="V3" s="141"/>
      <c r="W3" s="141"/>
      <c r="X3" s="147"/>
      <c r="Y3" s="141"/>
      <c r="Z3" s="141"/>
      <c r="AA3" s="141"/>
      <c r="AB3" s="141"/>
      <c r="AC3" s="147"/>
      <c r="AD3" s="141"/>
      <c r="AE3" s="141"/>
      <c r="AF3" s="141"/>
      <c r="AG3" s="141"/>
    </row>
    <row r="4" spans="1:34">
      <c r="B4" s="146"/>
      <c r="C4" s="141"/>
      <c r="D4" s="146"/>
      <c r="I4" s="146"/>
      <c r="N4" s="146"/>
      <c r="T4" s="141"/>
      <c r="U4" s="141"/>
      <c r="V4" s="141"/>
      <c r="W4" s="141"/>
      <c r="X4" s="147"/>
      <c r="Y4" s="141"/>
      <c r="Z4" s="141"/>
      <c r="AA4" s="141"/>
      <c r="AB4" s="141"/>
      <c r="AC4" s="147"/>
      <c r="AD4" s="141"/>
      <c r="AE4" s="141"/>
      <c r="AF4" s="141"/>
      <c r="AG4" s="141"/>
    </row>
    <row r="5" spans="1:34">
      <c r="B5" s="146"/>
      <c r="C5" s="141"/>
      <c r="D5" s="146"/>
      <c r="I5" s="146"/>
      <c r="N5" s="146"/>
      <c r="T5" s="141"/>
      <c r="U5" s="141"/>
      <c r="V5" s="141"/>
      <c r="W5" s="141"/>
      <c r="X5" s="141"/>
      <c r="Y5" s="141"/>
      <c r="Z5" s="141"/>
      <c r="AA5" s="141"/>
      <c r="AB5" s="141"/>
      <c r="AC5" s="141"/>
      <c r="AD5" s="141"/>
      <c r="AE5" s="141"/>
      <c r="AF5" s="141"/>
      <c r="AG5" s="141"/>
      <c r="AH5" s="141"/>
    </row>
    <row r="6" spans="1:34" ht="15" customHeight="1">
      <c r="A6" s="148" t="s">
        <v>93</v>
      </c>
      <c r="B6" s="1"/>
      <c r="C6" s="277">
        <v>2017</v>
      </c>
      <c r="D6" s="1"/>
      <c r="E6" s="400" t="s">
        <v>13</v>
      </c>
      <c r="F6" s="400"/>
      <c r="G6" s="400"/>
      <c r="H6" s="400"/>
      <c r="I6" s="1"/>
      <c r="J6" s="398" t="s">
        <v>19</v>
      </c>
      <c r="K6" s="399"/>
      <c r="L6" s="399"/>
      <c r="M6" s="399"/>
      <c r="N6" s="1"/>
      <c r="O6" s="398" t="s">
        <v>367</v>
      </c>
      <c r="P6" s="399"/>
      <c r="Q6" s="399"/>
      <c r="R6" s="399"/>
      <c r="S6" s="3"/>
      <c r="T6" s="400" t="s">
        <v>135</v>
      </c>
      <c r="U6" s="400"/>
      <c r="V6" s="400"/>
      <c r="W6" s="400"/>
      <c r="X6" s="147"/>
      <c r="Y6" s="400" t="s">
        <v>136</v>
      </c>
      <c r="Z6" s="400"/>
      <c r="AA6" s="400"/>
      <c r="AB6" s="400"/>
      <c r="AC6" s="147"/>
      <c r="AD6" s="400" t="s">
        <v>366</v>
      </c>
      <c r="AE6" s="400"/>
      <c r="AF6" s="400"/>
      <c r="AG6" s="400"/>
      <c r="AH6" s="141"/>
    </row>
    <row r="7" spans="1:34">
      <c r="A7" s="4" t="s">
        <v>94</v>
      </c>
      <c r="B7" s="5"/>
      <c r="C7" s="6" t="s">
        <v>88</v>
      </c>
      <c r="D7" s="5"/>
      <c r="E7" s="7" t="s">
        <v>143</v>
      </c>
      <c r="F7" s="132" t="s">
        <v>147</v>
      </c>
      <c r="G7" s="249" t="s">
        <v>148</v>
      </c>
      <c r="H7" s="249" t="s">
        <v>88</v>
      </c>
      <c r="I7" s="5"/>
      <c r="J7" s="7" t="s">
        <v>143</v>
      </c>
      <c r="K7" s="132" t="s">
        <v>147</v>
      </c>
      <c r="L7" s="249" t="s">
        <v>148</v>
      </c>
      <c r="M7" s="249" t="s">
        <v>88</v>
      </c>
      <c r="N7" s="5"/>
      <c r="O7" s="7" t="s">
        <v>143</v>
      </c>
      <c r="P7" s="132" t="s">
        <v>147</v>
      </c>
      <c r="Q7" s="249" t="s">
        <v>148</v>
      </c>
      <c r="R7" s="249" t="s">
        <v>88</v>
      </c>
      <c r="S7" s="9"/>
      <c r="T7" s="7" t="s">
        <v>143</v>
      </c>
      <c r="U7" s="132" t="s">
        <v>144</v>
      </c>
      <c r="V7" s="249" t="s">
        <v>145</v>
      </c>
      <c r="W7" s="249" t="s">
        <v>146</v>
      </c>
      <c r="X7" s="147"/>
      <c r="Y7" s="7" t="s">
        <v>143</v>
      </c>
      <c r="Z7" s="133" t="s">
        <v>144</v>
      </c>
      <c r="AA7" s="133" t="s">
        <v>145</v>
      </c>
      <c r="AB7" s="7" t="s">
        <v>146</v>
      </c>
      <c r="AC7" s="147"/>
      <c r="AD7" s="7" t="s">
        <v>143</v>
      </c>
      <c r="AE7" s="133" t="s">
        <v>144</v>
      </c>
      <c r="AF7" s="133" t="s">
        <v>145</v>
      </c>
      <c r="AG7" s="7" t="s">
        <v>146</v>
      </c>
      <c r="AH7" s="141"/>
    </row>
    <row r="8" spans="1:34">
      <c r="A8" s="139" t="s">
        <v>95</v>
      </c>
      <c r="B8" s="42"/>
      <c r="C8" s="43">
        <v>1818.9878459154299</v>
      </c>
      <c r="D8" s="42"/>
      <c r="E8" s="43">
        <v>1902.8155411361608</v>
      </c>
      <c r="F8" s="43">
        <v>2019.5695948934501</v>
      </c>
      <c r="G8" s="43">
        <v>2064.0601367297704</v>
      </c>
      <c r="H8" s="43">
        <v>2116.1418613178498</v>
      </c>
      <c r="I8" s="42"/>
      <c r="J8" s="43">
        <v>2220.6186612856</v>
      </c>
      <c r="K8" s="43">
        <v>2323.5369702214393</v>
      </c>
      <c r="L8" s="43">
        <v>2379.9069888916902</v>
      </c>
      <c r="M8" s="43">
        <v>2400.67698751641</v>
      </c>
      <c r="N8" s="42"/>
      <c r="O8" s="43">
        <v>2401.602311434759</v>
      </c>
      <c r="P8" s="43">
        <v>2382.2594340456453</v>
      </c>
      <c r="Q8" s="351">
        <v>2355.4582892653671</v>
      </c>
      <c r="R8" s="43"/>
      <c r="S8" s="44"/>
      <c r="T8" s="43">
        <v>1902.8155411361608</v>
      </c>
      <c r="U8" s="43">
        <v>2019.5695948934501</v>
      </c>
      <c r="V8" s="43">
        <v>2064.0601367297704</v>
      </c>
      <c r="W8" s="43">
        <v>2116.1418613178498</v>
      </c>
      <c r="X8" s="42"/>
      <c r="Y8" s="43">
        <v>2220.6186612856</v>
      </c>
      <c r="Z8" s="43">
        <v>2323.5369702214393</v>
      </c>
      <c r="AA8" s="43">
        <v>2379.9069888916902</v>
      </c>
      <c r="AB8" s="43">
        <v>2400.67698751641</v>
      </c>
      <c r="AC8" s="42"/>
      <c r="AD8" s="43">
        <f>O8</f>
        <v>2401.602311434759</v>
      </c>
      <c r="AE8" s="43">
        <v>2382.2594340456453</v>
      </c>
      <c r="AF8" s="351">
        <v>2355.4582892653671</v>
      </c>
      <c r="AG8" s="43"/>
      <c r="AH8" s="141"/>
    </row>
    <row r="9" spans="1:34">
      <c r="A9" s="230" t="s">
        <v>20</v>
      </c>
      <c r="B9" s="45"/>
      <c r="C9" s="47">
        <v>1027.83282012</v>
      </c>
      <c r="D9" s="45"/>
      <c r="E9" s="47">
        <v>1075.7007668165604</v>
      </c>
      <c r="F9" s="47">
        <v>1118.23067142739</v>
      </c>
      <c r="G9" s="47">
        <v>1153.72791381925</v>
      </c>
      <c r="H9" s="47">
        <v>1187.7649493056599</v>
      </c>
      <c r="I9" s="45"/>
      <c r="J9" s="47">
        <v>1229.0808572237997</v>
      </c>
      <c r="K9" s="47">
        <v>1267.0585820629396</v>
      </c>
      <c r="L9" s="47">
        <v>1313.2336450208898</v>
      </c>
      <c r="M9" s="47">
        <v>1341.6779274459102</v>
      </c>
      <c r="N9" s="45"/>
      <c r="O9" s="47">
        <v>1347.6993535596894</v>
      </c>
      <c r="P9" s="47">
        <v>1321.6968863039369</v>
      </c>
      <c r="Q9" s="352">
        <v>1307.687518410497</v>
      </c>
      <c r="R9" s="47"/>
      <c r="S9" s="48"/>
      <c r="T9" s="47">
        <v>1075.7007668165604</v>
      </c>
      <c r="U9" s="47">
        <v>1118.23067142739</v>
      </c>
      <c r="V9" s="47">
        <v>1153.72791381925</v>
      </c>
      <c r="W9" s="47">
        <v>1187.7649493056599</v>
      </c>
      <c r="X9" s="45"/>
      <c r="Y9" s="47">
        <v>1229.0808572237997</v>
      </c>
      <c r="Z9" s="47">
        <v>1267.0585820629396</v>
      </c>
      <c r="AA9" s="47">
        <v>1313.2336450208898</v>
      </c>
      <c r="AB9" s="47">
        <v>1341.6779274459102</v>
      </c>
      <c r="AC9" s="45"/>
      <c r="AD9" s="47">
        <f t="shared" ref="AD9:AD14" si="0">O9</f>
        <v>1347.6993535596894</v>
      </c>
      <c r="AE9" s="47">
        <v>1321.6968863039369</v>
      </c>
      <c r="AF9" s="393">
        <v>1307.687518410497</v>
      </c>
      <c r="AG9" s="47"/>
      <c r="AH9" s="141"/>
    </row>
    <row r="10" spans="1:34">
      <c r="A10" s="230" t="s">
        <v>96</v>
      </c>
      <c r="B10" s="45"/>
      <c r="C10" s="47">
        <v>791.15502579542999</v>
      </c>
      <c r="D10" s="45"/>
      <c r="E10" s="47">
        <v>827.11477431960043</v>
      </c>
      <c r="F10" s="47">
        <v>901.33892346606012</v>
      </c>
      <c r="G10" s="47">
        <v>910.33222291052016</v>
      </c>
      <c r="H10" s="47">
        <v>928.37691201219002</v>
      </c>
      <c r="I10" s="45"/>
      <c r="J10" s="47">
        <v>991.53780406180022</v>
      </c>
      <c r="K10" s="47">
        <v>1056.4783881584999</v>
      </c>
      <c r="L10" s="47">
        <v>1066.6733438708002</v>
      </c>
      <c r="M10" s="47">
        <v>1058.9990600705</v>
      </c>
      <c r="N10" s="45"/>
      <c r="O10" s="47">
        <v>1053.9029578750699</v>
      </c>
      <c r="P10" s="47">
        <v>1060.5625477417082</v>
      </c>
      <c r="Q10" s="352">
        <v>1047.7707708548699</v>
      </c>
      <c r="R10" s="47"/>
      <c r="S10" s="48"/>
      <c r="T10" s="47">
        <v>827.11477431960043</v>
      </c>
      <c r="U10" s="47">
        <v>901.33892346606012</v>
      </c>
      <c r="V10" s="47">
        <v>910.33222291052016</v>
      </c>
      <c r="W10" s="47">
        <v>928.37691201219002</v>
      </c>
      <c r="X10" s="45"/>
      <c r="Y10" s="47">
        <v>991.53780406180022</v>
      </c>
      <c r="Z10" s="47">
        <v>1056.4783881584999</v>
      </c>
      <c r="AA10" s="47">
        <v>1066.6733438708002</v>
      </c>
      <c r="AB10" s="47">
        <v>1058.9990600705</v>
      </c>
      <c r="AC10" s="45"/>
      <c r="AD10" s="47">
        <f t="shared" si="0"/>
        <v>1053.9029578750699</v>
      </c>
      <c r="AE10" s="47">
        <v>1060.5625477417082</v>
      </c>
      <c r="AF10" s="393">
        <v>1047.7707708548699</v>
      </c>
      <c r="AG10" s="47"/>
      <c r="AH10" s="141"/>
    </row>
    <row r="11" spans="1:34">
      <c r="A11" s="175" t="s">
        <v>97</v>
      </c>
      <c r="B11" s="42"/>
      <c r="C11" s="50">
        <v>1743.008813813979</v>
      </c>
      <c r="D11" s="42"/>
      <c r="E11" s="50">
        <v>1691.0004305668201</v>
      </c>
      <c r="F11" s="50">
        <v>1685.45038206559</v>
      </c>
      <c r="G11" s="50">
        <v>1670.14451808799</v>
      </c>
      <c r="H11" s="50">
        <v>1649.9845894438499</v>
      </c>
      <c r="I11" s="42"/>
      <c r="J11" s="50">
        <v>1620.7680570252896</v>
      </c>
      <c r="K11" s="50">
        <v>1551.5338049010402</v>
      </c>
      <c r="L11" s="50">
        <v>1516.4087684503002</v>
      </c>
      <c r="M11" s="50">
        <v>1468.8430969210799</v>
      </c>
      <c r="N11" s="42"/>
      <c r="O11" s="50">
        <v>1443.39056374135</v>
      </c>
      <c r="P11" s="50">
        <v>1375.4540737217521</v>
      </c>
      <c r="Q11" s="353">
        <v>1336.4100745891108</v>
      </c>
      <c r="R11" s="50"/>
      <c r="S11" s="44"/>
      <c r="T11" s="50">
        <v>1691.0004305668201</v>
      </c>
      <c r="U11" s="50">
        <v>1685.45038206559</v>
      </c>
      <c r="V11" s="50">
        <v>1670.14451808799</v>
      </c>
      <c r="W11" s="50">
        <v>1649.9845894438499</v>
      </c>
      <c r="X11" s="42"/>
      <c r="Y11" s="50">
        <v>1620.7680570252896</v>
      </c>
      <c r="Z11" s="50">
        <v>1551.5338049010402</v>
      </c>
      <c r="AA11" s="50">
        <v>1516.4087684503002</v>
      </c>
      <c r="AB11" s="50">
        <v>1468.8430969210799</v>
      </c>
      <c r="AC11" s="42"/>
      <c r="AD11" s="50">
        <f t="shared" si="0"/>
        <v>1443.39056374135</v>
      </c>
      <c r="AE11" s="50">
        <v>1375.4540737217521</v>
      </c>
      <c r="AF11" s="353">
        <v>1336.4100745891108</v>
      </c>
      <c r="AG11" s="50"/>
      <c r="AH11" s="141"/>
    </row>
    <row r="12" spans="1:34">
      <c r="A12" s="230" t="s">
        <v>98</v>
      </c>
      <c r="B12" s="45"/>
      <c r="C12" s="47">
        <v>998.85544984000012</v>
      </c>
      <c r="D12" s="45"/>
      <c r="E12" s="47">
        <v>956.73564707209994</v>
      </c>
      <c r="F12" s="47">
        <v>928.61136686028999</v>
      </c>
      <c r="G12" s="47">
        <v>902.58372268280016</v>
      </c>
      <c r="H12" s="47">
        <v>872.72169168769994</v>
      </c>
      <c r="I12" s="45"/>
      <c r="J12" s="47">
        <v>846.66587844349988</v>
      </c>
      <c r="K12" s="47">
        <v>801.22085437100009</v>
      </c>
      <c r="L12" s="47">
        <v>772.80673546159994</v>
      </c>
      <c r="M12" s="47">
        <v>744.49898378269995</v>
      </c>
      <c r="N12" s="45"/>
      <c r="O12" s="47">
        <v>716.52888202012991</v>
      </c>
      <c r="P12" s="47">
        <v>690.98178833103998</v>
      </c>
      <c r="Q12" s="352">
        <v>664.52377480699977</v>
      </c>
      <c r="R12" s="47"/>
      <c r="S12" s="48"/>
      <c r="T12" s="47">
        <v>956.73564707209994</v>
      </c>
      <c r="U12" s="47">
        <v>928.61136686028999</v>
      </c>
      <c r="V12" s="47">
        <v>902.58372268280016</v>
      </c>
      <c r="W12" s="47">
        <v>872.72169168769994</v>
      </c>
      <c r="X12" s="45"/>
      <c r="Y12" s="47">
        <v>846.66587844349988</v>
      </c>
      <c r="Z12" s="47">
        <v>801.22085437100009</v>
      </c>
      <c r="AA12" s="47">
        <v>772.80673546159994</v>
      </c>
      <c r="AB12" s="47">
        <v>744.49898378269995</v>
      </c>
      <c r="AC12" s="45"/>
      <c r="AD12" s="47">
        <f t="shared" si="0"/>
        <v>716.52888202012991</v>
      </c>
      <c r="AE12" s="47">
        <v>690.98178833103998</v>
      </c>
      <c r="AF12" s="393">
        <v>664.52377480699977</v>
      </c>
      <c r="AG12" s="47"/>
      <c r="AH12" s="141"/>
    </row>
    <row r="13" spans="1:34">
      <c r="A13" s="230" t="s">
        <v>99</v>
      </c>
      <c r="B13" s="45"/>
      <c r="C13" s="47">
        <v>744.15336397397891</v>
      </c>
      <c r="D13" s="45"/>
      <c r="E13" s="47">
        <v>734.26478349472018</v>
      </c>
      <c r="F13" s="47">
        <v>756.83901520530003</v>
      </c>
      <c r="G13" s="47">
        <v>767.56079540518999</v>
      </c>
      <c r="H13" s="47">
        <v>777.26289775614998</v>
      </c>
      <c r="I13" s="45"/>
      <c r="J13" s="47">
        <v>774.10217858178987</v>
      </c>
      <c r="K13" s="47">
        <v>750.3129505300401</v>
      </c>
      <c r="L13" s="47">
        <v>743.6020329887001</v>
      </c>
      <c r="M13" s="47">
        <v>724.34411313837995</v>
      </c>
      <c r="N13" s="45"/>
      <c r="O13" s="47">
        <v>726.86168172122007</v>
      </c>
      <c r="P13" s="47">
        <v>684.47228539071205</v>
      </c>
      <c r="Q13" s="352">
        <v>671.886299782111</v>
      </c>
      <c r="R13" s="47"/>
      <c r="S13" s="48"/>
      <c r="T13" s="47">
        <v>734.26478349472018</v>
      </c>
      <c r="U13" s="47">
        <v>756.83901520530003</v>
      </c>
      <c r="V13" s="47">
        <v>767.56079540518999</v>
      </c>
      <c r="W13" s="47">
        <v>777.26289775614998</v>
      </c>
      <c r="X13" s="45"/>
      <c r="Y13" s="47">
        <v>774.10217858178987</v>
      </c>
      <c r="Z13" s="47">
        <v>750.3129505300401</v>
      </c>
      <c r="AA13" s="47">
        <v>743.6020329887001</v>
      </c>
      <c r="AB13" s="47">
        <v>724.34411313837995</v>
      </c>
      <c r="AC13" s="45"/>
      <c r="AD13" s="47">
        <f t="shared" si="0"/>
        <v>726.86168172122007</v>
      </c>
      <c r="AE13" s="47">
        <v>684.47228539071205</v>
      </c>
      <c r="AF13" s="393">
        <v>671.886299782111</v>
      </c>
      <c r="AG13" s="47"/>
      <c r="AH13" s="141"/>
    </row>
    <row r="14" spans="1:34">
      <c r="A14" s="175" t="s">
        <v>18</v>
      </c>
      <c r="B14" s="42"/>
      <c r="C14" s="50">
        <v>3561.9966597294087</v>
      </c>
      <c r="D14" s="42"/>
      <c r="E14" s="50">
        <v>3593.8159717029812</v>
      </c>
      <c r="F14" s="50">
        <v>3705.0199769590399</v>
      </c>
      <c r="G14" s="50">
        <v>3734.2046548177605</v>
      </c>
      <c r="H14" s="50">
        <v>3766.1264507616997</v>
      </c>
      <c r="I14" s="42"/>
      <c r="J14" s="50">
        <v>3841.3867183108896</v>
      </c>
      <c r="K14" s="50">
        <v>3875.0707751224795</v>
      </c>
      <c r="L14" s="50">
        <v>3896.3157573419903</v>
      </c>
      <c r="M14" s="50">
        <v>3869.5200844374899</v>
      </c>
      <c r="N14" s="42"/>
      <c r="O14" s="50">
        <v>3844.992875176109</v>
      </c>
      <c r="P14" s="50">
        <v>3757.7135077673975</v>
      </c>
      <c r="Q14" s="353">
        <v>3691.868363854478</v>
      </c>
      <c r="R14" s="50"/>
      <c r="S14" s="44"/>
      <c r="T14" s="50">
        <v>3593.8159717029812</v>
      </c>
      <c r="U14" s="50">
        <v>3705.0199769590399</v>
      </c>
      <c r="V14" s="50">
        <v>3734.2046548177605</v>
      </c>
      <c r="W14" s="50">
        <v>3766.1264507616997</v>
      </c>
      <c r="X14" s="42"/>
      <c r="Y14" s="50">
        <v>3841.3867183108896</v>
      </c>
      <c r="Z14" s="50">
        <v>3875.0707751224795</v>
      </c>
      <c r="AA14" s="50">
        <v>3896.3157573419903</v>
      </c>
      <c r="AB14" s="50">
        <v>3869.5200844374899</v>
      </c>
      <c r="AC14" s="42"/>
      <c r="AD14" s="50">
        <f t="shared" si="0"/>
        <v>3844.992875176109</v>
      </c>
      <c r="AE14" s="50">
        <v>3757.7135077673975</v>
      </c>
      <c r="AF14" s="353">
        <v>3691.868363854478</v>
      </c>
      <c r="AG14" s="50"/>
      <c r="AH14" s="141"/>
    </row>
    <row r="15" spans="1:34">
      <c r="B15" s="14"/>
      <c r="C15" s="141"/>
      <c r="D15" s="14"/>
      <c r="I15" s="14"/>
      <c r="N15" s="14"/>
      <c r="T15" s="141"/>
      <c r="U15" s="141"/>
      <c r="V15" s="141"/>
      <c r="W15" s="141"/>
      <c r="X15" s="141"/>
      <c r="Y15" s="141"/>
      <c r="Z15" s="141"/>
      <c r="AA15" s="141"/>
      <c r="AB15" s="141"/>
      <c r="AC15" s="141"/>
      <c r="AD15" s="141"/>
      <c r="AE15" s="141"/>
      <c r="AF15" s="141"/>
      <c r="AG15" s="141"/>
      <c r="AH15" s="141"/>
    </row>
    <row r="16" spans="1:34">
      <c r="B16" s="14"/>
      <c r="C16" s="141"/>
      <c r="D16" s="14"/>
      <c r="I16" s="14"/>
      <c r="N16" s="14"/>
      <c r="T16" s="141"/>
      <c r="U16" s="141"/>
      <c r="V16" s="141"/>
      <c r="W16" s="141"/>
      <c r="X16" s="141"/>
      <c r="Y16" s="141"/>
      <c r="Z16" s="141"/>
      <c r="AA16" s="141"/>
      <c r="AB16" s="141"/>
      <c r="AC16" s="141"/>
      <c r="AD16" s="141"/>
      <c r="AE16" s="141"/>
      <c r="AF16" s="141"/>
      <c r="AG16" s="141"/>
      <c r="AH16" s="141"/>
    </row>
    <row r="17" spans="1:34">
      <c r="A17" s="148" t="s">
        <v>93</v>
      </c>
      <c r="B17" s="1"/>
      <c r="C17" s="277">
        <v>2017</v>
      </c>
      <c r="D17" s="1"/>
      <c r="E17" s="400" t="s">
        <v>13</v>
      </c>
      <c r="F17" s="400"/>
      <c r="G17" s="400"/>
      <c r="H17" s="400"/>
      <c r="I17" s="1"/>
      <c r="J17" s="398" t="s">
        <v>19</v>
      </c>
      <c r="K17" s="399"/>
      <c r="L17" s="399"/>
      <c r="M17" s="399"/>
      <c r="N17" s="1"/>
      <c r="O17" s="398" t="str">
        <f>$O$6</f>
        <v>2020</v>
      </c>
      <c r="P17" s="399"/>
      <c r="Q17" s="399"/>
      <c r="R17" s="399"/>
      <c r="S17" s="3"/>
      <c r="T17" s="400" t="s">
        <v>135</v>
      </c>
      <c r="U17" s="400"/>
      <c r="V17" s="400"/>
      <c r="W17" s="400"/>
      <c r="X17" s="147"/>
      <c r="Y17" s="400" t="s">
        <v>136</v>
      </c>
      <c r="Z17" s="400"/>
      <c r="AA17" s="400"/>
      <c r="AB17" s="400"/>
      <c r="AC17" s="147"/>
      <c r="AD17" s="400" t="s">
        <v>366</v>
      </c>
      <c r="AE17" s="400"/>
      <c r="AF17" s="400"/>
      <c r="AG17" s="400"/>
      <c r="AH17" s="141"/>
    </row>
    <row r="18" spans="1:34">
      <c r="A18" s="4" t="s">
        <v>152</v>
      </c>
      <c r="B18" s="5"/>
      <c r="C18" s="6" t="s">
        <v>88</v>
      </c>
      <c r="D18" s="5"/>
      <c r="E18" s="7" t="s">
        <v>143</v>
      </c>
      <c r="F18" s="132" t="s">
        <v>147</v>
      </c>
      <c r="G18" s="249" t="s">
        <v>148</v>
      </c>
      <c r="H18" s="249" t="s">
        <v>88</v>
      </c>
      <c r="I18" s="5"/>
      <c r="J18" s="7" t="s">
        <v>143</v>
      </c>
      <c r="K18" s="132" t="s">
        <v>147</v>
      </c>
      <c r="L18" s="249" t="s">
        <v>148</v>
      </c>
      <c r="M18" s="249" t="s">
        <v>88</v>
      </c>
      <c r="N18" s="5"/>
      <c r="O18" s="7" t="s">
        <v>143</v>
      </c>
      <c r="P18" s="132" t="s">
        <v>147</v>
      </c>
      <c r="Q18" s="249" t="s">
        <v>148</v>
      </c>
      <c r="R18" s="249" t="s">
        <v>88</v>
      </c>
      <c r="S18" s="9"/>
      <c r="T18" s="7" t="s">
        <v>143</v>
      </c>
      <c r="U18" s="132" t="s">
        <v>144</v>
      </c>
      <c r="V18" s="249" t="s">
        <v>145</v>
      </c>
      <c r="W18" s="249" t="s">
        <v>146</v>
      </c>
      <c r="X18" s="147"/>
      <c r="Y18" s="7" t="s">
        <v>143</v>
      </c>
      <c r="Z18" s="133" t="s">
        <v>144</v>
      </c>
      <c r="AA18" s="133" t="s">
        <v>145</v>
      </c>
      <c r="AB18" s="7" t="s">
        <v>146</v>
      </c>
      <c r="AC18" s="147"/>
      <c r="AD18" s="7" t="s">
        <v>143</v>
      </c>
      <c r="AE18" s="133" t="s">
        <v>144</v>
      </c>
      <c r="AF18" s="133" t="s">
        <v>145</v>
      </c>
      <c r="AG18" s="7" t="s">
        <v>146</v>
      </c>
      <c r="AH18" s="141"/>
    </row>
    <row r="19" spans="1:34">
      <c r="A19" s="139" t="s">
        <v>95</v>
      </c>
      <c r="B19" s="42"/>
      <c r="C19" s="52">
        <v>0.51066523067812519</v>
      </c>
      <c r="D19" s="42"/>
      <c r="E19" s="52">
        <v>0.52946938744737237</v>
      </c>
      <c r="F19" s="52">
        <v>0.54509006900174595</v>
      </c>
      <c r="G19" s="52">
        <v>0.55274424610519968</v>
      </c>
      <c r="H19" s="52">
        <v>0.56188815988636276</v>
      </c>
      <c r="I19" s="42"/>
      <c r="J19" s="350">
        <v>0.57807735178041031</v>
      </c>
      <c r="K19" s="52">
        <v>0.5996114922953889</v>
      </c>
      <c r="L19" s="52">
        <v>0.61080957938461022</v>
      </c>
      <c r="M19" s="52">
        <v>0.62040690709204449</v>
      </c>
      <c r="N19" s="42"/>
      <c r="O19" s="52">
        <v>0.62460513956732899</v>
      </c>
      <c r="P19" s="52">
        <v>0.63396515703535838</v>
      </c>
      <c r="Q19" s="52">
        <v>0.63801253379634637</v>
      </c>
      <c r="R19" s="52"/>
      <c r="S19" s="54"/>
      <c r="T19" s="52">
        <v>0.52946938744737237</v>
      </c>
      <c r="U19" s="52">
        <v>0.54509006900174595</v>
      </c>
      <c r="V19" s="52">
        <v>0.55274424610519968</v>
      </c>
      <c r="W19" s="52">
        <v>0.56188815988636276</v>
      </c>
      <c r="X19" s="42"/>
      <c r="Y19" s="52">
        <v>0.57807735178041031</v>
      </c>
      <c r="Z19" s="52">
        <v>0.5996114922953889</v>
      </c>
      <c r="AA19" s="52">
        <v>0.61080957938461022</v>
      </c>
      <c r="AB19" s="52">
        <v>0.62040690709204449</v>
      </c>
      <c r="AC19" s="141"/>
      <c r="AD19" s="52">
        <f t="shared" ref="AD19:AD25" si="1">O19</f>
        <v>0.62460513956732899</v>
      </c>
      <c r="AE19" s="52">
        <v>0.63396515703535838</v>
      </c>
      <c r="AF19" s="52">
        <v>0.63801253379634637</v>
      </c>
      <c r="AG19" s="52"/>
      <c r="AH19" s="141"/>
    </row>
    <row r="20" spans="1:34">
      <c r="A20" s="230" t="s">
        <v>20</v>
      </c>
      <c r="B20" s="45"/>
      <c r="C20" s="55">
        <v>0.28855524536007859</v>
      </c>
      <c r="D20" s="45"/>
      <c r="E20" s="55">
        <v>0.2993199360474833</v>
      </c>
      <c r="F20" s="55">
        <v>0.30181501810556971</v>
      </c>
      <c r="G20" s="55">
        <v>0.3089621540508618</v>
      </c>
      <c r="H20" s="55">
        <v>0.31538105924867027</v>
      </c>
      <c r="I20" s="45"/>
      <c r="J20" s="55">
        <v>0.31995759535614876</v>
      </c>
      <c r="K20" s="55">
        <v>0.32697688780223416</v>
      </c>
      <c r="L20" s="55">
        <v>0.33704497448552745</v>
      </c>
      <c r="M20" s="55">
        <v>0.34672980063907571</v>
      </c>
      <c r="N20" s="45"/>
      <c r="O20" s="55">
        <v>0.35050763351491565</v>
      </c>
      <c r="P20" s="55">
        <v>0.35172901914207078</v>
      </c>
      <c r="Q20" s="55">
        <v>0.35420751487607532</v>
      </c>
      <c r="R20" s="55"/>
      <c r="S20" s="56"/>
      <c r="T20" s="55">
        <v>0.2993199360474833</v>
      </c>
      <c r="U20" s="55">
        <v>0.30181501810556971</v>
      </c>
      <c r="V20" s="55">
        <v>0.3089621540508618</v>
      </c>
      <c r="W20" s="55">
        <v>0.31538105924867027</v>
      </c>
      <c r="X20" s="45"/>
      <c r="Y20" s="55">
        <v>0.31995759535614876</v>
      </c>
      <c r="Z20" s="55">
        <v>0.32697688780223416</v>
      </c>
      <c r="AA20" s="55">
        <v>0.33704497448552745</v>
      </c>
      <c r="AB20" s="55">
        <v>0.34672980063907571</v>
      </c>
      <c r="AC20" s="141"/>
      <c r="AD20" s="55">
        <f t="shared" si="1"/>
        <v>0.35050763351491565</v>
      </c>
      <c r="AE20" s="55">
        <v>0.35172901914207078</v>
      </c>
      <c r="AF20" s="55">
        <v>0.35420751487607532</v>
      </c>
      <c r="AG20" s="55"/>
      <c r="AH20" s="141"/>
    </row>
    <row r="21" spans="1:34">
      <c r="A21" s="230" t="s">
        <v>96</v>
      </c>
      <c r="B21" s="45"/>
      <c r="C21" s="55">
        <v>0.2221099853180466</v>
      </c>
      <c r="D21" s="45"/>
      <c r="E21" s="55">
        <v>0.23014945139988907</v>
      </c>
      <c r="F21" s="55">
        <v>0.24327505089617624</v>
      </c>
      <c r="G21" s="55">
        <v>0.24378209205433785</v>
      </c>
      <c r="H21" s="55">
        <v>0.24650710063769252</v>
      </c>
      <c r="I21" s="45"/>
      <c r="J21" s="55">
        <v>0.25811975642426155</v>
      </c>
      <c r="K21" s="55">
        <v>0.2726346044931548</v>
      </c>
      <c r="L21" s="55">
        <v>0.27376460489908272</v>
      </c>
      <c r="M21" s="55">
        <v>0.27367710645296889</v>
      </c>
      <c r="N21" s="45"/>
      <c r="O21" s="55">
        <v>0.2740975060524134</v>
      </c>
      <c r="P21" s="55">
        <v>0.2822361378932875</v>
      </c>
      <c r="Q21" s="55">
        <v>0.28380501892027094</v>
      </c>
      <c r="R21" s="55"/>
      <c r="S21" s="56"/>
      <c r="T21" s="55">
        <v>0.23014945139988907</v>
      </c>
      <c r="U21" s="55">
        <v>0.24327505089617624</v>
      </c>
      <c r="V21" s="55">
        <v>0.24378209205433785</v>
      </c>
      <c r="W21" s="55">
        <v>0.24650710063769252</v>
      </c>
      <c r="X21" s="45"/>
      <c r="Y21" s="55">
        <v>0.25811975642426155</v>
      </c>
      <c r="Z21" s="55">
        <v>0.2726346044931548</v>
      </c>
      <c r="AA21" s="55">
        <v>0.27376460489908272</v>
      </c>
      <c r="AB21" s="55">
        <v>0.27367710645296889</v>
      </c>
      <c r="AC21" s="141"/>
      <c r="AD21" s="55">
        <f t="shared" si="1"/>
        <v>0.2740975060524134</v>
      </c>
      <c r="AE21" s="55">
        <v>0.2822361378932875</v>
      </c>
      <c r="AF21" s="55">
        <v>0.28380501892027094</v>
      </c>
      <c r="AG21" s="55"/>
      <c r="AH21" s="141"/>
    </row>
    <row r="22" spans="1:34">
      <c r="A22" s="175" t="s">
        <v>97</v>
      </c>
      <c r="B22" s="42"/>
      <c r="C22" s="52">
        <v>0.48933476932187486</v>
      </c>
      <c r="D22" s="42"/>
      <c r="E22" s="52">
        <v>0.47053061255262757</v>
      </c>
      <c r="F22" s="52">
        <v>0.45490993099825416</v>
      </c>
      <c r="G22" s="52">
        <v>0.44725575389480032</v>
      </c>
      <c r="H22" s="52">
        <v>0.43811184011363724</v>
      </c>
      <c r="I22" s="42"/>
      <c r="J22" s="52">
        <v>0.42192264821958969</v>
      </c>
      <c r="K22" s="52">
        <v>0.4003885077046111</v>
      </c>
      <c r="L22" s="52">
        <v>0.38919042061538978</v>
      </c>
      <c r="M22" s="52">
        <v>0.37959309290795551</v>
      </c>
      <c r="N22" s="42"/>
      <c r="O22" s="52">
        <v>0.37539486043267106</v>
      </c>
      <c r="P22" s="52">
        <v>0.36603484296464167</v>
      </c>
      <c r="Q22" s="52">
        <v>0.36198746620365357</v>
      </c>
      <c r="R22" s="52"/>
      <c r="S22" s="54"/>
      <c r="T22" s="52">
        <v>0.47053061255262757</v>
      </c>
      <c r="U22" s="52">
        <v>0.45490993099825416</v>
      </c>
      <c r="V22" s="52">
        <v>0.44725575389480032</v>
      </c>
      <c r="W22" s="52">
        <v>0.43811184011363724</v>
      </c>
      <c r="X22" s="42"/>
      <c r="Y22" s="52">
        <v>0.42192264821958969</v>
      </c>
      <c r="Z22" s="52">
        <v>0.4003885077046111</v>
      </c>
      <c r="AA22" s="52">
        <v>0.38919042061538978</v>
      </c>
      <c r="AB22" s="52">
        <v>0.37959309290795551</v>
      </c>
      <c r="AC22" s="141"/>
      <c r="AD22" s="52">
        <f t="shared" si="1"/>
        <v>0.37539486043267106</v>
      </c>
      <c r="AE22" s="52">
        <v>0.36603484296464167</v>
      </c>
      <c r="AF22" s="52">
        <v>0.36198746620365357</v>
      </c>
      <c r="AG22" s="52"/>
      <c r="AH22" s="141"/>
    </row>
    <row r="23" spans="1:34">
      <c r="A23" s="230" t="s">
        <v>98</v>
      </c>
      <c r="B23" s="45"/>
      <c r="C23" s="55">
        <v>0.28042009728214606</v>
      </c>
      <c r="D23" s="45"/>
      <c r="E23" s="55">
        <v>0.26621720605764271</v>
      </c>
      <c r="F23" s="55">
        <v>0.2506359945790263</v>
      </c>
      <c r="G23" s="55">
        <v>0.24170708520710382</v>
      </c>
      <c r="H23" s="55">
        <v>0.23172925898735872</v>
      </c>
      <c r="I23" s="45"/>
      <c r="J23" s="55">
        <v>0.22040631171229499</v>
      </c>
      <c r="K23" s="55">
        <v>0.20676289566496392</v>
      </c>
      <c r="L23" s="55">
        <v>0.19834294333188165</v>
      </c>
      <c r="M23" s="55">
        <v>0.19240085786786332</v>
      </c>
      <c r="N23" s="45"/>
      <c r="O23" s="55">
        <v>0.18635376066524215</v>
      </c>
      <c r="P23" s="55">
        <v>0.18388357358876434</v>
      </c>
      <c r="Q23" s="55">
        <v>0.17999660586847327</v>
      </c>
      <c r="R23" s="55"/>
      <c r="S23" s="56"/>
      <c r="T23" s="55">
        <v>0.26621720605764271</v>
      </c>
      <c r="U23" s="55">
        <v>0.2506359945790263</v>
      </c>
      <c r="V23" s="55">
        <v>0.24170708520710382</v>
      </c>
      <c r="W23" s="55">
        <v>0.23172925898735872</v>
      </c>
      <c r="X23" s="45"/>
      <c r="Y23" s="55">
        <v>0.22040631171229499</v>
      </c>
      <c r="Z23" s="55">
        <v>0.20676289566496392</v>
      </c>
      <c r="AA23" s="55">
        <v>0.19834294333188165</v>
      </c>
      <c r="AB23" s="55">
        <v>0.19240085786786332</v>
      </c>
      <c r="AC23" s="141"/>
      <c r="AD23" s="55">
        <f t="shared" si="1"/>
        <v>0.18635376066524215</v>
      </c>
      <c r="AE23" s="55">
        <v>0.18388357358876434</v>
      </c>
      <c r="AF23" s="55">
        <v>0.17999660586847327</v>
      </c>
      <c r="AG23" s="55"/>
      <c r="AH23" s="141"/>
    </row>
    <row r="24" spans="1:34">
      <c r="A24" s="230" t="s">
        <v>99</v>
      </c>
      <c r="B24" s="45"/>
      <c r="C24" s="55">
        <v>0.2089146720397288</v>
      </c>
      <c r="D24" s="45"/>
      <c r="E24" s="55">
        <v>0.20431340649498486</v>
      </c>
      <c r="F24" s="55">
        <v>0.20427393641922786</v>
      </c>
      <c r="G24" s="55">
        <v>0.20554866868769653</v>
      </c>
      <c r="H24" s="55">
        <v>0.20638258112627855</v>
      </c>
      <c r="I24" s="45"/>
      <c r="J24" s="55">
        <v>0.20151633650729475</v>
      </c>
      <c r="K24" s="55">
        <v>0.19362561203964718</v>
      </c>
      <c r="L24" s="55">
        <v>0.19084747728350809</v>
      </c>
      <c r="M24" s="55">
        <v>0.18719223504009219</v>
      </c>
      <c r="N24" s="45"/>
      <c r="O24" s="55">
        <v>0.18904109976742889</v>
      </c>
      <c r="P24" s="55">
        <v>0.18215126937587731</v>
      </c>
      <c r="Q24" s="55">
        <v>0.18199086033518033</v>
      </c>
      <c r="R24" s="55"/>
      <c r="S24" s="56"/>
      <c r="T24" s="55">
        <v>0.20431340649498486</v>
      </c>
      <c r="U24" s="55">
        <v>0.20427393641922786</v>
      </c>
      <c r="V24" s="55">
        <v>0.20554866868769653</v>
      </c>
      <c r="W24" s="55">
        <v>0.20638258112627855</v>
      </c>
      <c r="X24" s="45"/>
      <c r="Y24" s="55">
        <v>0.20151633650729475</v>
      </c>
      <c r="Z24" s="55">
        <v>0.19362561203964718</v>
      </c>
      <c r="AA24" s="55">
        <v>0.19084747728350809</v>
      </c>
      <c r="AB24" s="55">
        <v>0.18719223504009219</v>
      </c>
      <c r="AC24" s="141"/>
      <c r="AD24" s="55">
        <f t="shared" si="1"/>
        <v>0.18904109976742889</v>
      </c>
      <c r="AE24" s="55">
        <v>0.18215126937587731</v>
      </c>
      <c r="AF24" s="55">
        <v>0.18199086033518033</v>
      </c>
      <c r="AG24" s="55"/>
      <c r="AH24" s="141"/>
    </row>
    <row r="25" spans="1:34">
      <c r="A25" s="175" t="s">
        <v>18</v>
      </c>
      <c r="B25" s="42"/>
      <c r="C25" s="52">
        <v>1</v>
      </c>
      <c r="D25" s="42"/>
      <c r="E25" s="52">
        <v>1</v>
      </c>
      <c r="F25" s="52">
        <v>1</v>
      </c>
      <c r="G25" s="52">
        <v>1</v>
      </c>
      <c r="H25" s="52">
        <v>1</v>
      </c>
      <c r="I25" s="42"/>
      <c r="J25" s="52">
        <v>1</v>
      </c>
      <c r="K25" s="52">
        <v>1</v>
      </c>
      <c r="L25" s="52">
        <v>1</v>
      </c>
      <c r="M25" s="52">
        <v>1</v>
      </c>
      <c r="N25" s="42"/>
      <c r="O25" s="52">
        <v>1</v>
      </c>
      <c r="P25" s="52">
        <v>1</v>
      </c>
      <c r="Q25" s="52">
        <v>1</v>
      </c>
      <c r="R25" s="52"/>
      <c r="S25" s="54"/>
      <c r="T25" s="52">
        <v>1</v>
      </c>
      <c r="U25" s="52">
        <v>1</v>
      </c>
      <c r="V25" s="52">
        <v>1</v>
      </c>
      <c r="W25" s="52">
        <v>1</v>
      </c>
      <c r="X25" s="42"/>
      <c r="Y25" s="52">
        <v>1</v>
      </c>
      <c r="Z25" s="52">
        <v>1</v>
      </c>
      <c r="AA25" s="52">
        <v>1</v>
      </c>
      <c r="AB25" s="52">
        <v>1</v>
      </c>
      <c r="AC25" s="141"/>
      <c r="AD25" s="52">
        <f t="shared" si="1"/>
        <v>1</v>
      </c>
      <c r="AE25" s="52">
        <v>1</v>
      </c>
      <c r="AF25" s="52">
        <v>1</v>
      </c>
      <c r="AG25" s="52"/>
      <c r="AH25" s="141"/>
    </row>
    <row r="26" spans="1:34">
      <c r="A26" s="152"/>
      <c r="B26" s="45"/>
      <c r="C26" s="152"/>
      <c r="D26" s="45"/>
      <c r="E26" s="152"/>
      <c r="F26" s="152"/>
      <c r="G26" s="152"/>
      <c r="H26" s="152"/>
      <c r="I26" s="45"/>
      <c r="J26" s="152"/>
      <c r="K26" s="152"/>
      <c r="L26" s="152"/>
      <c r="M26" s="152"/>
      <c r="N26" s="45"/>
      <c r="O26" s="152"/>
      <c r="P26" s="152"/>
      <c r="Q26" s="152"/>
      <c r="R26" s="152"/>
      <c r="S26" s="149"/>
      <c r="T26" s="141"/>
      <c r="U26" s="141"/>
      <c r="V26" s="141"/>
      <c r="W26" s="141"/>
      <c r="X26" s="141"/>
      <c r="Y26" s="141"/>
      <c r="Z26" s="141"/>
      <c r="AA26" s="141"/>
      <c r="AB26" s="141"/>
      <c r="AC26" s="141"/>
      <c r="AD26" s="141"/>
      <c r="AE26" s="141"/>
      <c r="AF26" s="141"/>
      <c r="AG26" s="141"/>
      <c r="AH26" s="141"/>
    </row>
    <row r="27" spans="1:34">
      <c r="A27" s="152"/>
      <c r="B27" s="45"/>
      <c r="C27" s="152"/>
      <c r="D27" s="45"/>
      <c r="E27" s="152"/>
      <c r="F27" s="152"/>
      <c r="G27" s="152"/>
      <c r="H27" s="152"/>
      <c r="I27" s="45"/>
      <c r="J27" s="152"/>
      <c r="K27" s="152"/>
      <c r="L27" s="152"/>
      <c r="M27" s="152"/>
      <c r="N27" s="45"/>
      <c r="O27" s="152"/>
      <c r="P27" s="152"/>
      <c r="Q27" s="152"/>
      <c r="R27" s="152"/>
      <c r="S27" s="149"/>
      <c r="T27" s="153"/>
      <c r="U27" s="153"/>
      <c r="V27" s="153"/>
      <c r="W27" s="153"/>
      <c r="X27" s="154"/>
      <c r="Y27" s="153"/>
      <c r="Z27" s="153"/>
      <c r="AA27" s="153"/>
      <c r="AB27" s="153"/>
      <c r="AC27" s="154"/>
      <c r="AD27" s="153"/>
      <c r="AE27" s="153"/>
      <c r="AF27" s="141"/>
      <c r="AG27" s="153"/>
      <c r="AH27" s="53"/>
    </row>
    <row r="28" spans="1:34">
      <c r="A28" s="148" t="s">
        <v>174</v>
      </c>
      <c r="B28" s="1"/>
      <c r="C28" s="277">
        <v>2017</v>
      </c>
      <c r="D28" s="1"/>
      <c r="E28" s="400" t="s">
        <v>13</v>
      </c>
      <c r="F28" s="400"/>
      <c r="G28" s="400"/>
      <c r="H28" s="400"/>
      <c r="I28" s="24"/>
      <c r="J28" s="398" t="s">
        <v>19</v>
      </c>
      <c r="K28" s="399"/>
      <c r="L28" s="399"/>
      <c r="M28" s="399"/>
      <c r="N28" s="24"/>
      <c r="O28" s="398" t="str">
        <f>$O$6</f>
        <v>2020</v>
      </c>
      <c r="P28" s="399"/>
      <c r="Q28" s="399"/>
      <c r="R28" s="399"/>
      <c r="T28" s="400" t="s">
        <v>135</v>
      </c>
      <c r="U28" s="400"/>
      <c r="V28" s="400"/>
      <c r="W28" s="400"/>
      <c r="X28" s="147"/>
      <c r="Y28" s="400" t="s">
        <v>136</v>
      </c>
      <c r="Z28" s="400"/>
      <c r="AA28" s="400"/>
      <c r="AB28" s="400"/>
      <c r="AC28" s="147"/>
      <c r="AD28" s="400" t="s">
        <v>366</v>
      </c>
      <c r="AE28" s="400"/>
      <c r="AF28" s="400"/>
      <c r="AG28" s="400"/>
      <c r="AH28" s="2"/>
    </row>
    <row r="29" spans="1:34">
      <c r="A29" s="4" t="s">
        <v>152</v>
      </c>
      <c r="B29" s="5"/>
      <c r="C29" s="6" t="s">
        <v>88</v>
      </c>
      <c r="D29" s="5"/>
      <c r="E29" s="7" t="s">
        <v>143</v>
      </c>
      <c r="F29" s="132" t="s">
        <v>147</v>
      </c>
      <c r="G29" s="249" t="s">
        <v>148</v>
      </c>
      <c r="H29" s="249" t="s">
        <v>88</v>
      </c>
      <c r="I29" s="5"/>
      <c r="J29" s="7" t="s">
        <v>143</v>
      </c>
      <c r="K29" s="132" t="s">
        <v>147</v>
      </c>
      <c r="L29" s="249" t="s">
        <v>148</v>
      </c>
      <c r="M29" s="249" t="s">
        <v>88</v>
      </c>
      <c r="N29" s="5"/>
      <c r="O29" s="7" t="s">
        <v>143</v>
      </c>
      <c r="P29" s="132" t="s">
        <v>147</v>
      </c>
      <c r="Q29" s="249" t="s">
        <v>148</v>
      </c>
      <c r="R29" s="249" t="s">
        <v>88</v>
      </c>
      <c r="T29" s="7" t="s">
        <v>143</v>
      </c>
      <c r="U29" s="132" t="s">
        <v>144</v>
      </c>
      <c r="V29" s="249" t="s">
        <v>145</v>
      </c>
      <c r="W29" s="249" t="s">
        <v>146</v>
      </c>
      <c r="X29" s="147"/>
      <c r="Y29" s="7" t="s">
        <v>143</v>
      </c>
      <c r="Z29" s="133" t="s">
        <v>144</v>
      </c>
      <c r="AA29" s="133" t="s">
        <v>145</v>
      </c>
      <c r="AB29" s="7" t="s">
        <v>146</v>
      </c>
      <c r="AC29" s="147"/>
      <c r="AD29" s="7" t="s">
        <v>143</v>
      </c>
      <c r="AE29" s="133" t="s">
        <v>144</v>
      </c>
      <c r="AF29" s="133" t="s">
        <v>145</v>
      </c>
      <c r="AG29" s="7" t="s">
        <v>146</v>
      </c>
      <c r="AH29" s="8"/>
    </row>
    <row r="30" spans="1:34">
      <c r="A30" s="139" t="s">
        <v>95</v>
      </c>
      <c r="B30" s="42"/>
      <c r="C30" s="57">
        <v>6.0725452508847734E-2</v>
      </c>
      <c r="D30" s="42"/>
      <c r="E30" s="57">
        <v>5.810749481462657E-2</v>
      </c>
      <c r="F30" s="57">
        <v>5.7398052507990321E-2</v>
      </c>
      <c r="G30" s="57">
        <v>5.7188211278823682E-2</v>
      </c>
      <c r="H30" s="57">
        <v>5.7171094924455851E-2</v>
      </c>
      <c r="I30" s="45"/>
      <c r="J30" s="57">
        <v>5.5052702463830136E-2</v>
      </c>
      <c r="K30" s="57">
        <v>5.4423425260941585E-2</v>
      </c>
      <c r="L30" s="57">
        <v>5.4252273190505476E-2</v>
      </c>
      <c r="M30" s="57">
        <v>5.4561455672614473E-2</v>
      </c>
      <c r="N30" s="45"/>
      <c r="O30" s="57">
        <v>5.3472726126113118E-2</v>
      </c>
      <c r="P30" s="57">
        <v>5.3347904855451947E-2</v>
      </c>
      <c r="Q30" s="57">
        <v>5.3225804000419444E-2</v>
      </c>
      <c r="R30" s="57"/>
      <c r="T30" s="58">
        <v>5.810749481462657E-2</v>
      </c>
      <c r="U30" s="58">
        <v>5.7195338387656447E-2</v>
      </c>
      <c r="V30" s="58">
        <v>5.5216945589284007E-2</v>
      </c>
      <c r="W30" s="58">
        <v>5.5885831251671993E-2</v>
      </c>
      <c r="X30" s="149"/>
      <c r="Y30" s="57">
        <v>5.5052702463830136E-2</v>
      </c>
      <c r="Z30" s="57">
        <v>5.3797257236299606E-2</v>
      </c>
      <c r="AA30" s="57">
        <v>5.2821423960847824E-2</v>
      </c>
      <c r="AB30" s="57">
        <v>5.3117349785496058E-2</v>
      </c>
      <c r="AC30" s="149"/>
      <c r="AD30" s="57">
        <f t="shared" ref="AD30:AD36" si="2">O30</f>
        <v>5.3472726126113118E-2</v>
      </c>
      <c r="AE30" s="57">
        <v>5.2996579343025825E-2</v>
      </c>
      <c r="AF30" s="57">
        <v>5.2593214536761149E-2</v>
      </c>
      <c r="AG30" s="57"/>
      <c r="AH30" s="59"/>
    </row>
    <row r="31" spans="1:34">
      <c r="A31" s="230" t="s">
        <v>20</v>
      </c>
      <c r="B31" s="45"/>
      <c r="C31" s="60">
        <v>8.0360269112623686E-2</v>
      </c>
      <c r="D31" s="45"/>
      <c r="E31" s="62">
        <v>7.7409689643715099E-2</v>
      </c>
      <c r="F31" s="62">
        <v>7.6998392429354551E-2</v>
      </c>
      <c r="G31" s="62">
        <v>7.659615000606447E-2</v>
      </c>
      <c r="H31" s="62">
        <v>7.6633410660795917E-2</v>
      </c>
      <c r="I31" s="45"/>
      <c r="J31" s="62">
        <v>7.5406324450273954E-2</v>
      </c>
      <c r="K31" s="62">
        <v>7.4935312125187392E-2</v>
      </c>
      <c r="L31" s="62">
        <v>7.4267574904150854E-2</v>
      </c>
      <c r="M31" s="62">
        <v>7.4304509873286004E-2</v>
      </c>
      <c r="N31" s="45"/>
      <c r="O31" s="62">
        <v>7.3642131355207599E-2</v>
      </c>
      <c r="P31" s="62">
        <v>7.3794906267212107E-2</v>
      </c>
      <c r="Q31" s="60">
        <v>7.3508739649277885E-2</v>
      </c>
      <c r="R31" s="62"/>
      <c r="T31" s="60">
        <v>7.7409689643715099E-2</v>
      </c>
      <c r="U31" s="60">
        <v>7.6404628746873399E-2</v>
      </c>
      <c r="V31" s="60">
        <v>7.5155449820563019E-2</v>
      </c>
      <c r="W31" s="60">
        <v>7.5921687270840796E-2</v>
      </c>
      <c r="X31" s="149"/>
      <c r="Y31" s="60">
        <v>7.5406324450273954E-2</v>
      </c>
      <c r="Z31" s="60">
        <v>7.4371531207660366E-2</v>
      </c>
      <c r="AA31" s="60">
        <v>7.3350216057546005E-2</v>
      </c>
      <c r="AB31" s="60">
        <v>7.3258492523409699E-2</v>
      </c>
      <c r="AC31" s="149"/>
      <c r="AD31" s="60">
        <f t="shared" si="2"/>
        <v>7.3642131355207599E-2</v>
      </c>
      <c r="AE31" s="60">
        <v>7.3063530833730933E-2</v>
      </c>
      <c r="AF31" s="60">
        <v>7.2719116557597233E-2</v>
      </c>
      <c r="AG31" s="60"/>
      <c r="AH31" s="61"/>
    </row>
    <row r="32" spans="1:34">
      <c r="A32" s="230" t="s">
        <v>96</v>
      </c>
      <c r="B32" s="45"/>
      <c r="C32" s="60">
        <v>3.6115223759291111E-2</v>
      </c>
      <c r="D32" s="45"/>
      <c r="E32" s="62">
        <v>3.3017231669572038E-2</v>
      </c>
      <c r="F32" s="62">
        <v>3.2545039623948509E-2</v>
      </c>
      <c r="G32" s="62">
        <v>3.2304335665739668E-2</v>
      </c>
      <c r="H32" s="62">
        <v>3.2094117646400036E-2</v>
      </c>
      <c r="I32" s="45"/>
      <c r="J32" s="62">
        <v>2.9430957115571255E-2</v>
      </c>
      <c r="K32" s="62">
        <v>2.9054793833355439E-2</v>
      </c>
      <c r="L32" s="62">
        <v>2.9161054910044858E-2</v>
      </c>
      <c r="M32" s="62">
        <v>2.943338302067695E-2</v>
      </c>
      <c r="N32" s="45"/>
      <c r="O32" s="62">
        <v>2.7800385556688928E-2</v>
      </c>
      <c r="P32" s="62">
        <v>2.7654842490069394E-2</v>
      </c>
      <c r="Q32" s="60">
        <v>2.7719026724701844E-2</v>
      </c>
      <c r="R32" s="62"/>
      <c r="T32" s="60">
        <v>3.3017231669572038E-2</v>
      </c>
      <c r="U32" s="60">
        <v>3.2812928792633193E-2</v>
      </c>
      <c r="V32" s="60">
        <v>3.0212707951657751E-2</v>
      </c>
      <c r="W32" s="60">
        <v>3.0371293370478468E-2</v>
      </c>
      <c r="X32" s="149"/>
      <c r="Y32" s="60">
        <v>2.9430957115571255E-2</v>
      </c>
      <c r="Z32" s="60">
        <v>2.8721158282742118E-2</v>
      </c>
      <c r="AA32" s="60">
        <v>2.7872532235666485E-2</v>
      </c>
      <c r="AB32" s="60">
        <v>2.7961567154811247E-2</v>
      </c>
      <c r="AC32" s="149"/>
      <c r="AD32" s="60">
        <f t="shared" si="2"/>
        <v>2.7800385556688928E-2</v>
      </c>
      <c r="AE32" s="60">
        <v>2.7663158337801672E-2</v>
      </c>
      <c r="AF32" s="60">
        <v>2.7493420098364332E-2</v>
      </c>
      <c r="AG32" s="60"/>
      <c r="AH32" s="61"/>
    </row>
    <row r="33" spans="1:34">
      <c r="A33" s="175" t="s">
        <v>97</v>
      </c>
      <c r="B33" s="42"/>
      <c r="C33" s="57">
        <v>3.8095303279663456E-2</v>
      </c>
      <c r="D33" s="42"/>
      <c r="E33" s="57">
        <v>3.4601231774102632E-2</v>
      </c>
      <c r="F33" s="57">
        <v>3.4074174831157322E-2</v>
      </c>
      <c r="G33" s="57">
        <v>3.3769129086508747E-2</v>
      </c>
      <c r="H33" s="57">
        <v>3.3578163710423985E-2</v>
      </c>
      <c r="I33" s="45"/>
      <c r="J33" s="57">
        <v>3.2838694464980903E-2</v>
      </c>
      <c r="K33" s="57">
        <v>3.2752167440112848E-2</v>
      </c>
      <c r="L33" s="57">
        <v>3.2134722477440765E-2</v>
      </c>
      <c r="M33" s="57">
        <v>3.1853028585477255E-2</v>
      </c>
      <c r="N33" s="45"/>
      <c r="O33" s="57">
        <v>3.05039625128052E-2</v>
      </c>
      <c r="P33" s="57">
        <v>3.0552389560822454E-2</v>
      </c>
      <c r="Q33" s="57">
        <v>3.0287561439112098E-2</v>
      </c>
      <c r="R33" s="57"/>
      <c r="T33" s="57">
        <v>3.4601231774102632E-2</v>
      </c>
      <c r="U33" s="57">
        <v>3.4013483405890187E-2</v>
      </c>
      <c r="V33" s="57">
        <v>3.3432154750028288E-2</v>
      </c>
      <c r="W33" s="57">
        <v>3.3127517029904761E-2</v>
      </c>
      <c r="X33" s="149"/>
      <c r="Y33" s="57">
        <v>3.2838694464980903E-2</v>
      </c>
      <c r="Z33" s="57">
        <v>3.2258630801735133E-2</v>
      </c>
      <c r="AA33" s="57">
        <v>3.1174458532912376E-2</v>
      </c>
      <c r="AB33" s="57">
        <v>3.0885637039737509E-2</v>
      </c>
      <c r="AC33" s="149"/>
      <c r="AD33" s="57">
        <f t="shared" si="2"/>
        <v>3.05039625128052E-2</v>
      </c>
      <c r="AE33" s="57">
        <v>3.0141953488980022E-2</v>
      </c>
      <c r="AF33" s="57">
        <v>2.9918447643254544E-2</v>
      </c>
      <c r="AG33" s="57"/>
      <c r="AH33" s="59"/>
    </row>
    <row r="34" spans="1:34">
      <c r="A34" s="230" t="s">
        <v>98</v>
      </c>
      <c r="B34" s="45"/>
      <c r="C34" s="60">
        <v>4.0690363772943286E-2</v>
      </c>
      <c r="D34" s="45"/>
      <c r="E34" s="62">
        <v>4.003418268690638E-2</v>
      </c>
      <c r="F34" s="62">
        <v>3.9593797546970691E-2</v>
      </c>
      <c r="G34" s="62">
        <v>3.9202196264223332E-2</v>
      </c>
      <c r="H34" s="62">
        <v>3.9030378536485708E-2</v>
      </c>
      <c r="I34" s="45"/>
      <c r="J34" s="62">
        <v>3.8458897692134376E-2</v>
      </c>
      <c r="K34" s="62">
        <v>3.879918804024686E-2</v>
      </c>
      <c r="L34" s="62">
        <v>3.8237374708522419E-2</v>
      </c>
      <c r="M34" s="62">
        <v>3.785448757365982E-2</v>
      </c>
      <c r="N34" s="45"/>
      <c r="O34" s="62">
        <v>3.6459716296689981E-2</v>
      </c>
      <c r="P34" s="62">
        <v>3.6355508520123481E-2</v>
      </c>
      <c r="Q34" s="60">
        <v>3.6071351914462951E-2</v>
      </c>
      <c r="R34" s="62"/>
      <c r="T34" s="60">
        <v>4.003418268690638E-2</v>
      </c>
      <c r="U34" s="60">
        <v>3.9442431932417185E-2</v>
      </c>
      <c r="V34" s="60">
        <v>3.8798814185316104E-2</v>
      </c>
      <c r="W34" s="60">
        <v>3.8652696786997745E-2</v>
      </c>
      <c r="X34" s="149"/>
      <c r="Y34" s="60">
        <v>3.8458897692134376E-2</v>
      </c>
      <c r="Z34" s="60">
        <v>3.8705584483537808E-2</v>
      </c>
      <c r="AA34" s="60">
        <v>3.7440851550224766E-2</v>
      </c>
      <c r="AB34" s="60">
        <v>3.7019346723809493E-2</v>
      </c>
      <c r="AC34" s="149"/>
      <c r="AD34" s="60">
        <f t="shared" si="2"/>
        <v>3.6459716296689981E-2</v>
      </c>
      <c r="AE34" s="60">
        <v>3.6309923945818778E-2</v>
      </c>
      <c r="AF34" s="60">
        <v>3.5507353492483143E-2</v>
      </c>
      <c r="AG34" s="60"/>
      <c r="AH34" s="61"/>
    </row>
    <row r="35" spans="1:34">
      <c r="A35" s="230" t="s">
        <v>99</v>
      </c>
      <c r="B35" s="45"/>
      <c r="C35" s="60">
        <v>3.4815994069364732E-2</v>
      </c>
      <c r="D35" s="45"/>
      <c r="E35" s="62">
        <v>2.7414746371964799E-2</v>
      </c>
      <c r="F35" s="62">
        <v>2.6986271006320717E-2</v>
      </c>
      <c r="G35" s="62">
        <v>2.6935398850829136E-2</v>
      </c>
      <c r="H35" s="62">
        <v>2.6871096817664832E-2</v>
      </c>
      <c r="I35" s="45"/>
      <c r="J35" s="62">
        <v>2.6609788246987679E-2</v>
      </c>
      <c r="K35" s="62">
        <v>2.6125743573295251E-2</v>
      </c>
      <c r="L35" s="62">
        <v>2.5531843073592051E-2</v>
      </c>
      <c r="M35" s="62">
        <v>2.5389497522916023E-2</v>
      </c>
      <c r="N35" s="45"/>
      <c r="O35" s="62">
        <v>2.4507898914562634E-2</v>
      </c>
      <c r="P35" s="62">
        <v>2.4639436181615102E-2</v>
      </c>
      <c r="Q35" s="60">
        <v>2.4450779533153305E-2</v>
      </c>
      <c r="R35" s="62"/>
      <c r="T35" s="60">
        <v>2.7414746371964799E-2</v>
      </c>
      <c r="U35" s="60">
        <v>2.7149137743164457E-2</v>
      </c>
      <c r="V35" s="60">
        <v>2.6985420542410224E-2</v>
      </c>
      <c r="W35" s="60">
        <v>2.677800181884241E-2</v>
      </c>
      <c r="X35" s="150"/>
      <c r="Y35" s="60">
        <v>2.6609788246987679E-2</v>
      </c>
      <c r="Z35" s="60">
        <v>2.5289499338508315E-2</v>
      </c>
      <c r="AA35" s="60">
        <v>2.457202425331783E-2</v>
      </c>
      <c r="AB35" s="60">
        <v>2.4545681852429915E-2</v>
      </c>
      <c r="AC35" s="150"/>
      <c r="AD35" s="60">
        <f t="shared" si="2"/>
        <v>2.4507898914562634E-2</v>
      </c>
      <c r="AE35" s="60">
        <v>2.3990692033708322E-2</v>
      </c>
      <c r="AF35" s="60">
        <v>2.4333056690375512E-2</v>
      </c>
      <c r="AG35" s="60"/>
      <c r="AH35" s="61"/>
    </row>
    <row r="36" spans="1:34">
      <c r="A36" s="175" t="s">
        <v>18</v>
      </c>
      <c r="B36" s="42"/>
      <c r="C36" s="57">
        <v>4.8402495823430952E-2</v>
      </c>
      <c r="D36" s="42"/>
      <c r="E36" s="57">
        <v>4.6827053481180436E-2</v>
      </c>
      <c r="F36" s="57">
        <v>4.6394229769922662E-2</v>
      </c>
      <c r="G36" s="57">
        <v>4.6232795581148851E-2</v>
      </c>
      <c r="H36" s="57">
        <v>4.624733467019327E-2</v>
      </c>
      <c r="I36" s="42"/>
      <c r="J36" s="57">
        <v>4.5502074836092483E-2</v>
      </c>
      <c r="K36" s="57">
        <v>4.5343574487433314E-2</v>
      </c>
      <c r="L36" s="57">
        <v>4.5112515425459049E-2</v>
      </c>
      <c r="M36" s="57">
        <v>4.5286056295930868E-2</v>
      </c>
      <c r="N36" s="42"/>
      <c r="O36" s="57">
        <v>4.4802002920558463E-2</v>
      </c>
      <c r="P36" s="57">
        <v>4.4847153059660035E-2</v>
      </c>
      <c r="Q36" s="57">
        <v>4.4715782575913361E-2</v>
      </c>
      <c r="R36" s="57"/>
      <c r="S36" s="140"/>
      <c r="T36" s="57">
        <v>4.6827053481180436E-2</v>
      </c>
      <c r="U36" s="57">
        <v>4.6471382726499297E-2</v>
      </c>
      <c r="V36" s="57">
        <v>4.5390527291755141E-2</v>
      </c>
      <c r="W36" s="57">
        <v>4.5811537140864521E-2</v>
      </c>
      <c r="X36" s="149"/>
      <c r="Y36" s="57">
        <v>4.5502074836092483E-2</v>
      </c>
      <c r="Z36" s="57">
        <v>4.4942543165775645E-2</v>
      </c>
      <c r="AA36" s="57">
        <v>4.4275761414943375E-2</v>
      </c>
      <c r="AB36" s="57">
        <v>4.4571294564031465E-2</v>
      </c>
      <c r="AC36" s="149"/>
      <c r="AD36" s="57">
        <f t="shared" si="2"/>
        <v>4.4802002920558463E-2</v>
      </c>
      <c r="AE36" s="57">
        <v>4.4522802205658595E-2</v>
      </c>
      <c r="AF36" s="57">
        <v>4.4338940878255899E-2</v>
      </c>
      <c r="AG36" s="57"/>
      <c r="AH36" s="155"/>
    </row>
    <row r="37" spans="1:34">
      <c r="A37" s="152"/>
      <c r="B37" s="45"/>
      <c r="C37" s="152"/>
      <c r="D37" s="45"/>
      <c r="I37" s="45"/>
      <c r="N37" s="45"/>
      <c r="T37" s="153"/>
      <c r="U37" s="153"/>
      <c r="V37" s="156"/>
      <c r="W37" s="156"/>
      <c r="X37" s="154"/>
      <c r="Y37" s="153"/>
      <c r="Z37" s="153"/>
      <c r="AA37" s="153"/>
      <c r="AB37" s="153"/>
      <c r="AC37" s="154"/>
      <c r="AD37" s="153"/>
      <c r="AE37" s="153"/>
      <c r="AF37" s="153"/>
      <c r="AG37" s="153"/>
      <c r="AH37" s="152"/>
    </row>
    <row r="38" spans="1:34">
      <c r="E38" s="159"/>
      <c r="F38" s="159"/>
      <c r="G38" s="159"/>
      <c r="H38" s="159"/>
      <c r="J38" s="159"/>
      <c r="K38" s="159"/>
      <c r="L38" s="159"/>
      <c r="M38" s="159"/>
      <c r="O38" s="159"/>
      <c r="P38" s="159"/>
      <c r="Q38" s="159"/>
      <c r="R38" s="159"/>
      <c r="S38" s="158"/>
      <c r="X38" s="147"/>
      <c r="AC38" s="147"/>
    </row>
    <row r="39" spans="1:34">
      <c r="E39" s="159"/>
      <c r="F39" s="159"/>
      <c r="G39" s="159"/>
      <c r="H39" s="159"/>
      <c r="J39" s="159"/>
      <c r="K39" s="159"/>
      <c r="L39" s="159"/>
      <c r="M39" s="159"/>
      <c r="O39" s="159"/>
      <c r="P39" s="159"/>
      <c r="Q39" s="159"/>
      <c r="R39" s="159"/>
      <c r="S39" s="158"/>
      <c r="X39" s="147"/>
      <c r="AC39" s="147"/>
    </row>
    <row r="40" spans="1:34" ht="15" customHeight="1">
      <c r="A40" s="148" t="s">
        <v>100</v>
      </c>
      <c r="B40" s="1"/>
      <c r="C40" s="277">
        <v>2017</v>
      </c>
      <c r="D40" s="1"/>
      <c r="E40" s="400" t="s">
        <v>13</v>
      </c>
      <c r="F40" s="400"/>
      <c r="G40" s="400"/>
      <c r="H40" s="400"/>
      <c r="I40" s="1"/>
      <c r="J40" s="398" t="s">
        <v>19</v>
      </c>
      <c r="K40" s="399"/>
      <c r="L40" s="399"/>
      <c r="M40" s="399"/>
      <c r="N40" s="1"/>
      <c r="O40" s="398" t="str">
        <f>$O$6</f>
        <v>2020</v>
      </c>
      <c r="P40" s="399"/>
      <c r="Q40" s="399"/>
      <c r="R40" s="399"/>
      <c r="S40" s="3"/>
      <c r="T40" s="400" t="s">
        <v>135</v>
      </c>
      <c r="U40" s="400"/>
      <c r="V40" s="400"/>
      <c r="W40" s="400"/>
      <c r="X40" s="147"/>
      <c r="Y40" s="400" t="s">
        <v>136</v>
      </c>
      <c r="Z40" s="400"/>
      <c r="AA40" s="400"/>
      <c r="AB40" s="400"/>
      <c r="AC40" s="147"/>
      <c r="AD40" s="400" t="s">
        <v>366</v>
      </c>
      <c r="AE40" s="400"/>
      <c r="AF40" s="400"/>
      <c r="AG40" s="400"/>
      <c r="AH40" s="2"/>
    </row>
    <row r="41" spans="1:34">
      <c r="A41" s="4" t="s">
        <v>94</v>
      </c>
      <c r="B41" s="5"/>
      <c r="C41" s="6" t="s">
        <v>88</v>
      </c>
      <c r="D41" s="5"/>
      <c r="E41" s="7" t="s">
        <v>143</v>
      </c>
      <c r="F41" s="132" t="s">
        <v>147</v>
      </c>
      <c r="G41" s="249" t="s">
        <v>148</v>
      </c>
      <c r="H41" s="249" t="s">
        <v>88</v>
      </c>
      <c r="I41" s="5"/>
      <c r="J41" s="7" t="s">
        <v>143</v>
      </c>
      <c r="K41" s="132" t="s">
        <v>147</v>
      </c>
      <c r="L41" s="249" t="s">
        <v>148</v>
      </c>
      <c r="M41" s="249" t="s">
        <v>88</v>
      </c>
      <c r="N41" s="5"/>
      <c r="O41" s="7" t="s">
        <v>143</v>
      </c>
      <c r="P41" s="132" t="s">
        <v>147</v>
      </c>
      <c r="Q41" s="249" t="s">
        <v>148</v>
      </c>
      <c r="R41" s="249" t="s">
        <v>88</v>
      </c>
      <c r="S41" s="9"/>
      <c r="T41" s="7" t="s">
        <v>143</v>
      </c>
      <c r="U41" s="132" t="s">
        <v>144</v>
      </c>
      <c r="V41" s="249" t="s">
        <v>145</v>
      </c>
      <c r="W41" s="249" t="s">
        <v>146</v>
      </c>
      <c r="X41" s="147"/>
      <c r="Y41" s="7" t="s">
        <v>143</v>
      </c>
      <c r="Z41" s="133" t="s">
        <v>144</v>
      </c>
      <c r="AA41" s="133" t="s">
        <v>145</v>
      </c>
      <c r="AB41" s="7" t="s">
        <v>146</v>
      </c>
      <c r="AC41" s="147"/>
      <c r="AD41" s="7" t="s">
        <v>143</v>
      </c>
      <c r="AE41" s="133" t="s">
        <v>144</v>
      </c>
      <c r="AF41" s="133" t="s">
        <v>145</v>
      </c>
      <c r="AG41" s="7" t="s">
        <v>146</v>
      </c>
      <c r="AH41" s="8"/>
    </row>
    <row r="42" spans="1:34">
      <c r="A42" s="63" t="s">
        <v>20</v>
      </c>
      <c r="B42" s="45"/>
      <c r="C42" s="64">
        <v>72.396086927809861</v>
      </c>
      <c r="D42" s="45"/>
      <c r="E42" s="64">
        <v>20.075410124369995</v>
      </c>
      <c r="F42" s="64">
        <v>40.971318412309991</v>
      </c>
      <c r="G42" s="64">
        <v>62.490505246840002</v>
      </c>
      <c r="H42" s="64">
        <v>84.894406861770008</v>
      </c>
      <c r="I42" s="45"/>
      <c r="J42" s="64">
        <v>22.468618237000005</v>
      </c>
      <c r="K42" s="64">
        <v>45.610256334109991</v>
      </c>
      <c r="L42" s="64">
        <v>69.462830712239992</v>
      </c>
      <c r="M42" s="64">
        <v>93.974506604750005</v>
      </c>
      <c r="N42" s="45"/>
      <c r="O42" s="64">
        <v>24.621153311787999</v>
      </c>
      <c r="P42" s="64">
        <v>48.867371641792992</v>
      </c>
      <c r="Q42" s="354">
        <v>72.898791057238995</v>
      </c>
      <c r="R42" s="64"/>
      <c r="S42" s="66"/>
      <c r="T42" s="64">
        <v>20.075410124369995</v>
      </c>
      <c r="U42" s="64">
        <v>20.895908287939996</v>
      </c>
      <c r="V42" s="65">
        <v>21.519186834530011</v>
      </c>
      <c r="W42" s="65">
        <v>22.403901614930007</v>
      </c>
      <c r="X42" s="149"/>
      <c r="Y42" s="64">
        <v>22.468618237000005</v>
      </c>
      <c r="Z42" s="64">
        <v>23.141638097109986</v>
      </c>
      <c r="AA42" s="64">
        <v>23.852574378130001</v>
      </c>
      <c r="AB42" s="64">
        <v>24.511675892510013</v>
      </c>
      <c r="AC42" s="149"/>
      <c r="AD42" s="64">
        <f t="shared" ref="AD42:AD49" si="3">O42</f>
        <v>24.621153311787999</v>
      </c>
      <c r="AE42" s="64">
        <v>24.246218330004993</v>
      </c>
      <c r="AF42" s="361">
        <v>24.031419415446003</v>
      </c>
      <c r="AG42" s="64"/>
      <c r="AH42" s="61"/>
    </row>
    <row r="43" spans="1:34">
      <c r="A43" s="63" t="s">
        <v>96</v>
      </c>
      <c r="B43" s="45"/>
      <c r="C43" s="64">
        <v>25.958238542833271</v>
      </c>
      <c r="D43" s="45"/>
      <c r="E43" s="64">
        <v>6.5873575349099989</v>
      </c>
      <c r="F43" s="64">
        <v>13.657387887950001</v>
      </c>
      <c r="G43" s="64">
        <v>20.555559387939997</v>
      </c>
      <c r="H43" s="64">
        <v>27.593430154369997</v>
      </c>
      <c r="I43" s="45"/>
      <c r="J43" s="64">
        <v>6.9663609461499991</v>
      </c>
      <c r="K43" s="64">
        <v>14.298891284830002</v>
      </c>
      <c r="L43" s="64">
        <v>21.756892090969998</v>
      </c>
      <c r="M43" s="64">
        <v>29.247599096200002</v>
      </c>
      <c r="N43" s="45"/>
      <c r="O43" s="64">
        <v>7.3023137398329991</v>
      </c>
      <c r="P43" s="64">
        <v>14.573958905727</v>
      </c>
      <c r="Q43" s="354">
        <v>21.859214389976998</v>
      </c>
      <c r="R43" s="64"/>
      <c r="S43" s="66"/>
      <c r="T43" s="64">
        <v>6.5873575349099989</v>
      </c>
      <c r="U43" s="64">
        <v>7.0700303530400026</v>
      </c>
      <c r="V43" s="67">
        <v>6.8981714999899957</v>
      </c>
      <c r="W43" s="67">
        <v>7.0378707664300002</v>
      </c>
      <c r="X43" s="149"/>
      <c r="Y43" s="64">
        <v>6.9663609461499991</v>
      </c>
      <c r="Z43" s="64">
        <v>7.3325303386800034</v>
      </c>
      <c r="AA43" s="64">
        <v>7.4580008061399958</v>
      </c>
      <c r="AB43" s="64">
        <v>7.4907070052300035</v>
      </c>
      <c r="AC43" s="149"/>
      <c r="AD43" s="64">
        <f t="shared" si="3"/>
        <v>7.3023137398329991</v>
      </c>
      <c r="AE43" s="64">
        <v>7.2716451658940011</v>
      </c>
      <c r="AF43" s="361">
        <v>7.2852554842499977</v>
      </c>
      <c r="AG43" s="64"/>
      <c r="AH43" s="61"/>
    </row>
    <row r="44" spans="1:34">
      <c r="A44" s="63" t="s">
        <v>98</v>
      </c>
      <c r="B44" s="45"/>
      <c r="C44" s="64">
        <v>43.985537503203055</v>
      </c>
      <c r="D44" s="45"/>
      <c r="E44" s="64">
        <v>9.652252343999999</v>
      </c>
      <c r="F44" s="64">
        <v>18.922119584009998</v>
      </c>
      <c r="G44" s="64">
        <v>27.876139060029995</v>
      </c>
      <c r="H44" s="64">
        <v>36.524182147030004</v>
      </c>
      <c r="I44" s="45"/>
      <c r="J44" s="64">
        <v>8.1524898065100011</v>
      </c>
      <c r="K44" s="64">
        <v>16.103448906809998</v>
      </c>
      <c r="L44" s="64">
        <v>23.53061310691</v>
      </c>
      <c r="M44" s="64">
        <v>30.609529981729995</v>
      </c>
      <c r="N44" s="45"/>
      <c r="O44" s="64">
        <v>6.6221969883529992</v>
      </c>
      <c r="P44" s="64">
        <v>12.97561377906</v>
      </c>
      <c r="Q44" s="354">
        <v>19.024791644641997</v>
      </c>
      <c r="R44" s="64"/>
      <c r="S44" s="66"/>
      <c r="T44" s="64">
        <v>9.652252343999999</v>
      </c>
      <c r="U44" s="64">
        <v>9.2698672400099991</v>
      </c>
      <c r="V44" s="67">
        <v>8.9540194760199974</v>
      </c>
      <c r="W44" s="67">
        <v>8.6480430870000085</v>
      </c>
      <c r="X44" s="149"/>
      <c r="Y44" s="64">
        <v>8.1524898065100011</v>
      </c>
      <c r="Z44" s="64">
        <v>7.9509591002999969</v>
      </c>
      <c r="AA44" s="64">
        <v>7.4271642001000018</v>
      </c>
      <c r="AB44" s="64">
        <v>7.0789168748199955</v>
      </c>
      <c r="AC44" s="149"/>
      <c r="AD44" s="64">
        <f t="shared" si="3"/>
        <v>6.6221969883529992</v>
      </c>
      <c r="AE44" s="64">
        <v>6.3534167907070005</v>
      </c>
      <c r="AF44" s="361">
        <v>6.0491778655819974</v>
      </c>
      <c r="AG44" s="64"/>
      <c r="AH44" s="61"/>
    </row>
    <row r="45" spans="1:34">
      <c r="A45" s="63" t="s">
        <v>101</v>
      </c>
      <c r="B45" s="45"/>
      <c r="C45" s="64">
        <v>29.782575264051395</v>
      </c>
      <c r="D45" s="45"/>
      <c r="E45" s="64">
        <v>4.9969058479599999</v>
      </c>
      <c r="F45" s="64">
        <v>10.043314889389997</v>
      </c>
      <c r="G45" s="64">
        <v>15.227649734179998</v>
      </c>
      <c r="H45" s="64">
        <v>20.441061834459997</v>
      </c>
      <c r="I45" s="45"/>
      <c r="J45" s="64">
        <v>5.0894995284400011</v>
      </c>
      <c r="K45" s="64">
        <v>9.8952588179399985</v>
      </c>
      <c r="L45" s="64">
        <v>14.521537446819998</v>
      </c>
      <c r="M45" s="64">
        <v>19.062523741750002</v>
      </c>
      <c r="N45" s="45"/>
      <c r="O45" s="64">
        <v>4.4214568963700005</v>
      </c>
      <c r="P45" s="64">
        <v>8.6306890672909997</v>
      </c>
      <c r="Q45" s="354">
        <v>12.778776815631</v>
      </c>
      <c r="R45" s="64"/>
      <c r="S45" s="66"/>
      <c r="T45" s="64">
        <v>4.9969058479599999</v>
      </c>
      <c r="U45" s="64">
        <v>5.0464090414299969</v>
      </c>
      <c r="V45" s="67">
        <v>5.1843348447900013</v>
      </c>
      <c r="W45" s="67">
        <v>5.2134121002799994</v>
      </c>
      <c r="X45" s="149"/>
      <c r="Y45" s="64">
        <v>5.0894995284400011</v>
      </c>
      <c r="Z45" s="64">
        <v>4.8057592894999974</v>
      </c>
      <c r="AA45" s="64">
        <v>4.6262786288799997</v>
      </c>
      <c r="AB45" s="64">
        <v>4.5409862949300042</v>
      </c>
      <c r="AC45" s="149"/>
      <c r="AD45" s="64">
        <f t="shared" si="3"/>
        <v>4.4214568963700005</v>
      </c>
      <c r="AE45" s="64">
        <v>4.2092321709209992</v>
      </c>
      <c r="AF45" s="361">
        <v>4.14808774834</v>
      </c>
      <c r="AG45" s="64"/>
      <c r="AH45" s="61"/>
    </row>
    <row r="46" spans="1:34">
      <c r="A46" s="49" t="s">
        <v>131</v>
      </c>
      <c r="B46" s="161"/>
      <c r="C46" s="46">
        <v>172.12243823789757</v>
      </c>
      <c r="D46" s="161"/>
      <c r="E46" s="46">
        <v>41.311925851239991</v>
      </c>
      <c r="F46" s="46">
        <v>83.594140773659973</v>
      </c>
      <c r="G46" s="46">
        <v>126.14985342898999</v>
      </c>
      <c r="H46" s="46">
        <v>169.45308099763</v>
      </c>
      <c r="I46" s="161"/>
      <c r="J46" s="46">
        <v>42.676968518100011</v>
      </c>
      <c r="K46" s="46">
        <v>85.907855343690002</v>
      </c>
      <c r="L46" s="46">
        <v>129.27187335693998</v>
      </c>
      <c r="M46" s="46">
        <v>172.89415942443</v>
      </c>
      <c r="N46" s="161"/>
      <c r="O46" s="46">
        <v>42.967120936344003</v>
      </c>
      <c r="P46" s="46">
        <v>85.047633393870996</v>
      </c>
      <c r="Q46" s="355">
        <v>126.56157390748899</v>
      </c>
      <c r="R46" s="46"/>
      <c r="S46" s="68"/>
      <c r="T46" s="46">
        <v>41.311925851239991</v>
      </c>
      <c r="U46" s="46">
        <v>42.282214922419996</v>
      </c>
      <c r="V46" s="67">
        <v>42.555712655329998</v>
      </c>
      <c r="W46" s="67">
        <v>43.303227568640011</v>
      </c>
      <c r="X46" s="149"/>
      <c r="Y46" s="46">
        <v>42.676968518100011</v>
      </c>
      <c r="Z46" s="46">
        <v>43.230886825589984</v>
      </c>
      <c r="AA46" s="46">
        <v>43.364018013249989</v>
      </c>
      <c r="AB46" s="46">
        <v>43.622286067490023</v>
      </c>
      <c r="AC46" s="149"/>
      <c r="AD46" s="46">
        <f t="shared" si="3"/>
        <v>42.967120936344003</v>
      </c>
      <c r="AE46" s="46">
        <v>42.080512457526993</v>
      </c>
      <c r="AF46" s="357">
        <v>41.513940513617996</v>
      </c>
      <c r="AG46" s="46"/>
      <c r="AH46" s="61"/>
    </row>
    <row r="47" spans="1:34">
      <c r="A47" s="63" t="s">
        <v>102</v>
      </c>
      <c r="B47" s="45"/>
      <c r="C47" s="69">
        <v>62.094571762102447</v>
      </c>
      <c r="D47" s="45"/>
      <c r="E47" s="69">
        <v>11.253063898760011</v>
      </c>
      <c r="F47" s="69">
        <v>23.149679186340038</v>
      </c>
      <c r="G47" s="69">
        <v>34.030488571010011</v>
      </c>
      <c r="H47" s="69">
        <v>44.391380752369969</v>
      </c>
      <c r="I47" s="45"/>
      <c r="J47" s="69">
        <v>9.6567648318999915</v>
      </c>
      <c r="K47" s="69">
        <v>19.576486146309989</v>
      </c>
      <c r="L47" s="69">
        <v>28.810200303060014</v>
      </c>
      <c r="M47" s="69">
        <v>37.900624855569959</v>
      </c>
      <c r="N47" s="45"/>
      <c r="O47" s="69">
        <v>8.2465208236559917</v>
      </c>
      <c r="P47" s="69">
        <v>15.284357526129</v>
      </c>
      <c r="Q47" s="356">
        <v>22.326569692511015</v>
      </c>
      <c r="R47" s="69"/>
      <c r="S47" s="66"/>
      <c r="T47" s="69">
        <v>11.253063898760011</v>
      </c>
      <c r="U47" s="69">
        <v>11.896615287580012</v>
      </c>
      <c r="V47" s="67">
        <v>10.880809384669988</v>
      </c>
      <c r="W47" s="67">
        <v>10.360892181359958</v>
      </c>
      <c r="X47" s="149"/>
      <c r="Y47" s="69">
        <v>9.6567648318999915</v>
      </c>
      <c r="Z47" s="69">
        <v>9.9197213144100047</v>
      </c>
      <c r="AA47" s="69">
        <v>9.2337141567500183</v>
      </c>
      <c r="AB47" s="69">
        <v>9.0904245525099441</v>
      </c>
      <c r="AC47" s="149"/>
      <c r="AD47" s="69">
        <f t="shared" si="3"/>
        <v>8.2465208236559917</v>
      </c>
      <c r="AE47" s="69">
        <v>7.0378367024730082</v>
      </c>
      <c r="AF47" s="362">
        <v>7.042212166382015</v>
      </c>
      <c r="AG47" s="69"/>
      <c r="AH47" s="61"/>
    </row>
    <row r="48" spans="1:34">
      <c r="A48" s="49" t="s">
        <v>89</v>
      </c>
      <c r="B48" s="42"/>
      <c r="C48" s="46">
        <v>234.21701000000002</v>
      </c>
      <c r="D48" s="42"/>
      <c r="E48" s="46">
        <v>52.564989750000002</v>
      </c>
      <c r="F48" s="46">
        <v>106.74381996000001</v>
      </c>
      <c r="G48" s="46">
        <v>160.180342</v>
      </c>
      <c r="H48" s="46">
        <v>213.84446174999997</v>
      </c>
      <c r="I48" s="42"/>
      <c r="J48" s="46">
        <v>52.333733350000003</v>
      </c>
      <c r="K48" s="46">
        <v>105.48434148999999</v>
      </c>
      <c r="L48" s="46">
        <v>158.08207365999999</v>
      </c>
      <c r="M48" s="46">
        <v>210.79478427999996</v>
      </c>
      <c r="N48" s="42"/>
      <c r="O48" s="46">
        <v>51.213641759999994</v>
      </c>
      <c r="P48" s="46">
        <v>100.33199092</v>
      </c>
      <c r="Q48" s="357">
        <v>148.88814360000001</v>
      </c>
      <c r="R48" s="46"/>
      <c r="S48" s="68"/>
      <c r="T48" s="46">
        <v>52.564989750000002</v>
      </c>
      <c r="U48" s="46">
        <v>54.178830210000008</v>
      </c>
      <c r="V48" s="67">
        <v>53.436522039999986</v>
      </c>
      <c r="W48" s="67">
        <v>53.664119749999969</v>
      </c>
      <c r="X48" s="149"/>
      <c r="Y48" s="46">
        <v>52.333733350000003</v>
      </c>
      <c r="Z48" s="46">
        <v>53.150608139999989</v>
      </c>
      <c r="AA48" s="46">
        <v>52.59773217</v>
      </c>
      <c r="AB48" s="46">
        <v>52.712710619999967</v>
      </c>
      <c r="AC48" s="149"/>
      <c r="AD48" s="46">
        <f t="shared" si="3"/>
        <v>51.213641759999994</v>
      </c>
      <c r="AE48" s="46">
        <v>49.118349160000001</v>
      </c>
      <c r="AF48" s="357">
        <v>48.556152680000011</v>
      </c>
      <c r="AG48" s="46"/>
      <c r="AH48" s="61"/>
    </row>
    <row r="49" spans="1:34">
      <c r="A49" s="49" t="s">
        <v>103</v>
      </c>
      <c r="B49" s="42"/>
      <c r="C49" s="46">
        <v>221.83056150372474</v>
      </c>
      <c r="D49" s="42"/>
      <c r="E49" s="46">
        <v>52.564989750000002</v>
      </c>
      <c r="F49" s="46">
        <v>106.74381996000001</v>
      </c>
      <c r="G49" s="46">
        <v>160.18034237999996</v>
      </c>
      <c r="H49" s="46">
        <v>213.84446174999997</v>
      </c>
      <c r="I49" s="42"/>
      <c r="J49" s="46">
        <v>52.333733350000003</v>
      </c>
      <c r="K49" s="46">
        <v>105.48434148999999</v>
      </c>
      <c r="L49" s="46">
        <v>158.08207365999999</v>
      </c>
      <c r="M49" s="46">
        <v>210.79478427999996</v>
      </c>
      <c r="N49" s="42"/>
      <c r="O49" s="46">
        <v>51.213641759999994</v>
      </c>
      <c r="P49" s="46">
        <v>100.33199092</v>
      </c>
      <c r="Q49" s="357">
        <v>148.88814360000001</v>
      </c>
      <c r="R49" s="46"/>
      <c r="S49" s="68"/>
      <c r="T49" s="46">
        <v>52.564989750000002</v>
      </c>
      <c r="U49" s="46">
        <v>54.178830210000008</v>
      </c>
      <c r="V49" s="67">
        <v>53.436522039999986</v>
      </c>
      <c r="W49" s="67">
        <v>53.664119749999969</v>
      </c>
      <c r="X49" s="149"/>
      <c r="Y49" s="46">
        <v>52.333733350000003</v>
      </c>
      <c r="Z49" s="46">
        <v>53.150608139999989</v>
      </c>
      <c r="AA49" s="46">
        <v>52.59773217</v>
      </c>
      <c r="AB49" s="46">
        <v>52.712710619999967</v>
      </c>
      <c r="AC49" s="149"/>
      <c r="AD49" s="46">
        <f t="shared" si="3"/>
        <v>51.213641759999994</v>
      </c>
      <c r="AE49" s="46">
        <v>49.118349160000001</v>
      </c>
      <c r="AF49" s="357">
        <v>48.556152680000011</v>
      </c>
      <c r="AG49" s="46"/>
      <c r="AH49" s="61"/>
    </row>
    <row r="50" spans="1:34">
      <c r="X50" s="147"/>
      <c r="AC50" s="147"/>
    </row>
    <row r="51" spans="1:34">
      <c r="X51" s="147"/>
      <c r="AC51" s="147"/>
    </row>
    <row r="52" spans="1:34">
      <c r="A52" s="148" t="s">
        <v>100</v>
      </c>
      <c r="B52" s="1"/>
      <c r="C52" s="277">
        <v>2017</v>
      </c>
      <c r="D52" s="1"/>
      <c r="E52" s="400" t="s">
        <v>13</v>
      </c>
      <c r="F52" s="400"/>
      <c r="G52" s="400"/>
      <c r="H52" s="400"/>
      <c r="I52" s="1"/>
      <c r="J52" s="398" t="s">
        <v>19</v>
      </c>
      <c r="K52" s="399"/>
      <c r="L52" s="399"/>
      <c r="M52" s="399"/>
      <c r="N52" s="1"/>
      <c r="O52" s="398" t="str">
        <f>$O$6</f>
        <v>2020</v>
      </c>
      <c r="P52" s="399"/>
      <c r="Q52" s="399"/>
      <c r="R52" s="399"/>
      <c r="S52" s="3"/>
      <c r="T52" s="400" t="s">
        <v>135</v>
      </c>
      <c r="U52" s="400"/>
      <c r="V52" s="400"/>
      <c r="W52" s="400"/>
      <c r="X52" s="147"/>
      <c r="Y52" s="400" t="s">
        <v>136</v>
      </c>
      <c r="Z52" s="400"/>
      <c r="AA52" s="400"/>
      <c r="AB52" s="400"/>
      <c r="AC52" s="147"/>
      <c r="AD52" s="400" t="s">
        <v>366</v>
      </c>
      <c r="AE52" s="400"/>
      <c r="AF52" s="400"/>
      <c r="AG52" s="400"/>
      <c r="AH52" s="2"/>
    </row>
    <row r="53" spans="1:34">
      <c r="A53" s="4" t="s">
        <v>94</v>
      </c>
      <c r="B53" s="5"/>
      <c r="C53" s="6" t="s">
        <v>88</v>
      </c>
      <c r="D53" s="5"/>
      <c r="E53" s="7" t="s">
        <v>143</v>
      </c>
      <c r="F53" s="132" t="s">
        <v>147</v>
      </c>
      <c r="G53" s="249" t="s">
        <v>148</v>
      </c>
      <c r="H53" s="249" t="s">
        <v>88</v>
      </c>
      <c r="I53" s="5"/>
      <c r="J53" s="7" t="s">
        <v>143</v>
      </c>
      <c r="K53" s="132" t="s">
        <v>147</v>
      </c>
      <c r="L53" s="249" t="s">
        <v>148</v>
      </c>
      <c r="M53" s="249" t="s">
        <v>88</v>
      </c>
      <c r="N53" s="5"/>
      <c r="O53" s="7" t="s">
        <v>143</v>
      </c>
      <c r="P53" s="132" t="s">
        <v>147</v>
      </c>
      <c r="Q53" s="249" t="s">
        <v>148</v>
      </c>
      <c r="R53" s="249" t="s">
        <v>88</v>
      </c>
      <c r="S53" s="9"/>
      <c r="T53" s="7" t="s">
        <v>143</v>
      </c>
      <c r="U53" s="132" t="s">
        <v>144</v>
      </c>
      <c r="V53" s="249" t="s">
        <v>145</v>
      </c>
      <c r="W53" s="249" t="s">
        <v>146</v>
      </c>
      <c r="X53" s="147"/>
      <c r="Y53" s="7" t="s">
        <v>143</v>
      </c>
      <c r="Z53" s="133" t="s">
        <v>144</v>
      </c>
      <c r="AA53" s="133" t="s">
        <v>145</v>
      </c>
      <c r="AB53" s="7" t="s">
        <v>146</v>
      </c>
      <c r="AC53" s="147"/>
      <c r="AD53" s="7" t="s">
        <v>143</v>
      </c>
      <c r="AE53" s="133" t="s">
        <v>144</v>
      </c>
      <c r="AF53" s="133" t="s">
        <v>145</v>
      </c>
      <c r="AG53" s="7" t="s">
        <v>146</v>
      </c>
      <c r="AH53" s="8"/>
    </row>
    <row r="54" spans="1:34">
      <c r="A54" s="41" t="s">
        <v>95</v>
      </c>
      <c r="B54" s="161"/>
      <c r="C54" s="46">
        <v>98.354325470643133</v>
      </c>
      <c r="D54" s="161"/>
      <c r="E54" s="46">
        <v>26.662767659279993</v>
      </c>
      <c r="F54" s="46">
        <v>54.628706300259992</v>
      </c>
      <c r="G54" s="46">
        <v>83.046064634779995</v>
      </c>
      <c r="H54" s="46">
        <v>112.48783701614001</v>
      </c>
      <c r="I54" s="161"/>
      <c r="J54" s="46">
        <v>29.434979183150006</v>
      </c>
      <c r="K54" s="46">
        <v>59.909147618939997</v>
      </c>
      <c r="L54" s="46">
        <v>91.21972280320999</v>
      </c>
      <c r="M54" s="46">
        <v>123.22210570095001</v>
      </c>
      <c r="N54" s="161"/>
      <c r="O54" s="46">
        <v>31.923467051621</v>
      </c>
      <c r="P54" s="46">
        <v>63.441330547519996</v>
      </c>
      <c r="Q54" s="358">
        <v>94.758005447215993</v>
      </c>
      <c r="R54" s="46"/>
      <c r="S54" s="68"/>
      <c r="T54" s="46">
        <v>26.662767659279993</v>
      </c>
      <c r="U54" s="46">
        <v>27.965938640979999</v>
      </c>
      <c r="V54" s="46">
        <v>28.417358334520006</v>
      </c>
      <c r="W54" s="46">
        <v>29.441772381360011</v>
      </c>
      <c r="X54" s="149"/>
      <c r="Y54" s="46">
        <v>29.434979183150006</v>
      </c>
      <c r="Z54" s="46">
        <v>30.474168435789991</v>
      </c>
      <c r="AA54" s="46">
        <v>31.310575184269997</v>
      </c>
      <c r="AB54" s="46">
        <v>32.00238289774002</v>
      </c>
      <c r="AC54" s="149"/>
      <c r="AD54" s="46">
        <f t="shared" ref="AD54:AD58" si="4">O54</f>
        <v>31.923467051621</v>
      </c>
      <c r="AE54" s="46">
        <v>31.517863495898993</v>
      </c>
      <c r="AF54" s="358">
        <v>31.316674899696</v>
      </c>
      <c r="AG54" s="46"/>
      <c r="AH54" s="61"/>
    </row>
    <row r="55" spans="1:34">
      <c r="A55" s="229" t="s">
        <v>20</v>
      </c>
      <c r="B55" s="162"/>
      <c r="C55" s="69">
        <v>72.396086927809861</v>
      </c>
      <c r="D55" s="162"/>
      <c r="E55" s="69">
        <v>20.075410124369995</v>
      </c>
      <c r="F55" s="69">
        <v>40.971318412309991</v>
      </c>
      <c r="G55" s="69">
        <v>62.490505246840002</v>
      </c>
      <c r="H55" s="69">
        <v>84.894406861770008</v>
      </c>
      <c r="I55" s="162"/>
      <c r="J55" s="69">
        <v>22.468618237000005</v>
      </c>
      <c r="K55" s="69">
        <v>45.610256334109991</v>
      </c>
      <c r="L55" s="69">
        <v>69.462830712239992</v>
      </c>
      <c r="M55" s="69">
        <v>93.974506604750005</v>
      </c>
      <c r="N55" s="162"/>
      <c r="O55" s="69">
        <v>24.621153311787999</v>
      </c>
      <c r="P55" s="69">
        <v>48.867371641792992</v>
      </c>
      <c r="Q55" s="359">
        <v>72.898791057238995</v>
      </c>
      <c r="R55" s="69"/>
      <c r="S55" s="66"/>
      <c r="T55" s="69">
        <v>20.075410124369995</v>
      </c>
      <c r="U55" s="69">
        <v>20.895908287939996</v>
      </c>
      <c r="V55" s="69">
        <v>21.519186834530011</v>
      </c>
      <c r="W55" s="69">
        <v>22.403901614930007</v>
      </c>
      <c r="X55" s="149"/>
      <c r="Y55" s="69">
        <v>22.468618237000005</v>
      </c>
      <c r="Z55" s="69">
        <v>23.141638097109986</v>
      </c>
      <c r="AA55" s="69">
        <v>23.852574378130001</v>
      </c>
      <c r="AB55" s="69">
        <v>24.511675892510013</v>
      </c>
      <c r="AC55" s="149"/>
      <c r="AD55" s="69">
        <f t="shared" si="4"/>
        <v>24.621153311787999</v>
      </c>
      <c r="AE55" s="69">
        <v>24.246218330004993</v>
      </c>
      <c r="AF55" s="359">
        <v>24.031419415446003</v>
      </c>
      <c r="AG55" s="69"/>
      <c r="AH55" s="61"/>
    </row>
    <row r="56" spans="1:34">
      <c r="A56" s="229" t="s">
        <v>96</v>
      </c>
      <c r="B56" s="162"/>
      <c r="C56" s="69">
        <v>25.958238542833271</v>
      </c>
      <c r="D56" s="162"/>
      <c r="E56" s="69">
        <v>6.5873575349099989</v>
      </c>
      <c r="F56" s="69">
        <v>13.657387887950001</v>
      </c>
      <c r="G56" s="69">
        <v>20.555559387939997</v>
      </c>
      <c r="H56" s="69">
        <v>27.593430154369997</v>
      </c>
      <c r="I56" s="162"/>
      <c r="J56" s="69">
        <v>6.9663609461499991</v>
      </c>
      <c r="K56" s="69">
        <v>14.298891284830002</v>
      </c>
      <c r="L56" s="69">
        <v>21.756892090969998</v>
      </c>
      <c r="M56" s="69">
        <v>29.247599096200002</v>
      </c>
      <c r="N56" s="162"/>
      <c r="O56" s="69">
        <v>7.3023137398329991</v>
      </c>
      <c r="P56" s="69">
        <v>14.573958905727</v>
      </c>
      <c r="Q56" s="359">
        <v>21.859214389976998</v>
      </c>
      <c r="R56" s="69"/>
      <c r="S56" s="66"/>
      <c r="T56" s="69">
        <v>6.5873575349099989</v>
      </c>
      <c r="U56" s="69">
        <v>7.0700303530400026</v>
      </c>
      <c r="V56" s="69">
        <v>6.8981714999899957</v>
      </c>
      <c r="W56" s="69">
        <v>7.0378707664300002</v>
      </c>
      <c r="X56" s="149"/>
      <c r="Y56" s="69">
        <v>6.9663609461499991</v>
      </c>
      <c r="Z56" s="69">
        <v>7.3325303386800034</v>
      </c>
      <c r="AA56" s="69">
        <v>7.4580008061399958</v>
      </c>
      <c r="AB56" s="69">
        <v>7.4907070052300035</v>
      </c>
      <c r="AC56" s="149"/>
      <c r="AD56" s="69">
        <f t="shared" si="4"/>
        <v>7.3023137398329991</v>
      </c>
      <c r="AE56" s="69">
        <v>7.2716451658940011</v>
      </c>
      <c r="AF56" s="359">
        <v>7.2852554842499977</v>
      </c>
      <c r="AG56" s="69"/>
      <c r="AH56" s="61"/>
    </row>
    <row r="57" spans="1:34">
      <c r="A57" s="49" t="s">
        <v>104</v>
      </c>
      <c r="B57" s="161"/>
      <c r="C57" s="51">
        <v>135.8626845293569</v>
      </c>
      <c r="D57" s="161"/>
      <c r="E57" s="51">
        <v>25.902222090720009</v>
      </c>
      <c r="F57" s="51">
        <v>52.115113659740018</v>
      </c>
      <c r="G57" s="51">
        <v>77.134277365220001</v>
      </c>
      <c r="H57" s="51">
        <v>101.35662473385996</v>
      </c>
      <c r="I57" s="161"/>
      <c r="J57" s="51">
        <v>22.898754166849997</v>
      </c>
      <c r="K57" s="51">
        <v>45.575193871059994</v>
      </c>
      <c r="L57" s="51">
        <v>66.862350856790002</v>
      </c>
      <c r="M57" s="51">
        <v>87.572678579049949</v>
      </c>
      <c r="N57" s="161"/>
      <c r="O57" s="51">
        <v>19.290174708378995</v>
      </c>
      <c r="P57" s="51">
        <v>36.890660372479999</v>
      </c>
      <c r="Q57" s="359">
        <v>54.130138152784014</v>
      </c>
      <c r="R57" s="51"/>
      <c r="S57" s="68"/>
      <c r="T57" s="51">
        <v>25.902222090720009</v>
      </c>
      <c r="U57" s="51">
        <v>26.212891569020009</v>
      </c>
      <c r="V57" s="51">
        <v>25.019163705479979</v>
      </c>
      <c r="W57" s="51">
        <v>24.222347368639959</v>
      </c>
      <c r="X57" s="163"/>
      <c r="Y57" s="51">
        <v>22.898754166849997</v>
      </c>
      <c r="Z57" s="51">
        <v>22.676439704209997</v>
      </c>
      <c r="AA57" s="51">
        <v>21.287156985730004</v>
      </c>
      <c r="AB57" s="51">
        <v>20.710327722259947</v>
      </c>
      <c r="AC57" s="163"/>
      <c r="AD57" s="51">
        <f t="shared" si="4"/>
        <v>19.290174708378995</v>
      </c>
      <c r="AE57" s="51">
        <v>17.600485664101008</v>
      </c>
      <c r="AF57" s="359">
        <v>17.239477780304011</v>
      </c>
      <c r="AG57" s="51"/>
      <c r="AH57" s="59"/>
    </row>
    <row r="58" spans="1:34">
      <c r="A58" s="49" t="s">
        <v>18</v>
      </c>
      <c r="B58" s="161"/>
      <c r="C58" s="51">
        <v>234.21701000000002</v>
      </c>
      <c r="D58" s="161"/>
      <c r="E58" s="51">
        <v>52.564989750000002</v>
      </c>
      <c r="F58" s="51">
        <v>106.74381996000001</v>
      </c>
      <c r="G58" s="51">
        <v>160.180342</v>
      </c>
      <c r="H58" s="51">
        <v>213.84446174999997</v>
      </c>
      <c r="I58" s="161"/>
      <c r="J58" s="51">
        <v>52.333733350000003</v>
      </c>
      <c r="K58" s="51">
        <v>105.48434148999999</v>
      </c>
      <c r="L58" s="51">
        <v>158.08207365999999</v>
      </c>
      <c r="M58" s="51">
        <v>210.79478427999996</v>
      </c>
      <c r="N58" s="161"/>
      <c r="O58" s="51">
        <v>51.213641759999994</v>
      </c>
      <c r="P58" s="51">
        <v>100.33199092</v>
      </c>
      <c r="Q58" s="360">
        <v>148.88814360000001</v>
      </c>
      <c r="R58" s="51"/>
      <c r="S58" s="68"/>
      <c r="T58" s="51">
        <v>52.564989750000002</v>
      </c>
      <c r="U58" s="51">
        <v>54.178830210000008</v>
      </c>
      <c r="V58" s="51">
        <v>53.436522039999986</v>
      </c>
      <c r="W58" s="51">
        <v>53.664119749999969</v>
      </c>
      <c r="X58" s="163"/>
      <c r="Y58" s="51">
        <v>52.333733350000003</v>
      </c>
      <c r="Z58" s="51">
        <v>53.150608139999989</v>
      </c>
      <c r="AA58" s="51">
        <v>52.59773217</v>
      </c>
      <c r="AB58" s="51">
        <v>52.712710619999967</v>
      </c>
      <c r="AC58" s="163"/>
      <c r="AD58" s="51">
        <f t="shared" si="4"/>
        <v>51.213641759999994</v>
      </c>
      <c r="AE58" s="51">
        <v>49.118349160000001</v>
      </c>
      <c r="AF58" s="360">
        <v>48.556152680000011</v>
      </c>
      <c r="AG58" s="51"/>
      <c r="AH58" s="59"/>
    </row>
    <row r="59" spans="1:34">
      <c r="A59" s="152"/>
      <c r="B59" s="162"/>
      <c r="C59" s="164"/>
      <c r="D59" s="162"/>
      <c r="E59" s="164"/>
      <c r="F59" s="164"/>
      <c r="G59" s="164"/>
      <c r="H59" s="164"/>
      <c r="I59" s="162"/>
      <c r="J59" s="164"/>
      <c r="K59" s="164"/>
      <c r="L59" s="164"/>
      <c r="M59" s="164"/>
      <c r="N59" s="162"/>
      <c r="O59" s="164"/>
      <c r="P59" s="164"/>
      <c r="Q59" s="164">
        <v>0</v>
      </c>
      <c r="R59" s="164"/>
      <c r="S59" s="164"/>
      <c r="T59" s="164"/>
      <c r="U59" s="164"/>
      <c r="V59" s="164"/>
      <c r="W59" s="164"/>
      <c r="X59" s="149"/>
      <c r="Y59" s="164"/>
      <c r="Z59" s="164"/>
      <c r="AA59" s="164"/>
      <c r="AB59" s="164"/>
      <c r="AC59" s="149"/>
      <c r="AD59" s="164"/>
      <c r="AE59" s="164"/>
      <c r="AF59" s="164">
        <v>0</v>
      </c>
      <c r="AG59" s="164"/>
      <c r="AH59" s="165"/>
    </row>
    <row r="60" spans="1:34">
      <c r="A60" s="152"/>
      <c r="B60" s="162"/>
      <c r="C60" s="164"/>
      <c r="D60" s="162"/>
      <c r="E60" s="164"/>
      <c r="F60" s="164"/>
      <c r="G60" s="164"/>
      <c r="H60" s="164"/>
      <c r="I60" s="162"/>
      <c r="J60" s="164"/>
      <c r="K60" s="164"/>
      <c r="L60" s="164"/>
      <c r="M60" s="164"/>
      <c r="N60" s="162"/>
      <c r="O60" s="164"/>
      <c r="P60" s="164"/>
      <c r="Q60" s="164"/>
      <c r="R60" s="164"/>
      <c r="S60" s="164"/>
      <c r="T60" s="164"/>
      <c r="U60" s="164"/>
      <c r="V60" s="164"/>
      <c r="W60" s="164"/>
      <c r="X60" s="149"/>
      <c r="Y60" s="164"/>
      <c r="Z60" s="164"/>
      <c r="AA60" s="164"/>
      <c r="AB60" s="164"/>
      <c r="AC60" s="149"/>
      <c r="AD60" s="164"/>
      <c r="AE60" s="164"/>
      <c r="AF60" s="164"/>
      <c r="AG60" s="164"/>
      <c r="AH60" s="165"/>
    </row>
    <row r="61" spans="1:34">
      <c r="A61" s="148" t="s">
        <v>139</v>
      </c>
      <c r="B61" s="1"/>
      <c r="C61" s="277">
        <v>2017</v>
      </c>
      <c r="D61" s="1"/>
      <c r="E61" s="400" t="s">
        <v>13</v>
      </c>
      <c r="F61" s="400"/>
      <c r="G61" s="400"/>
      <c r="H61" s="400"/>
      <c r="I61" s="1"/>
      <c r="J61" s="398" t="s">
        <v>19</v>
      </c>
      <c r="K61" s="399"/>
      <c r="L61" s="399"/>
      <c r="M61" s="399"/>
      <c r="N61" s="1"/>
      <c r="O61" s="398" t="str">
        <f>$O$6</f>
        <v>2020</v>
      </c>
      <c r="P61" s="399"/>
      <c r="Q61" s="399"/>
      <c r="R61" s="399"/>
      <c r="S61" s="3"/>
      <c r="T61" s="400" t="s">
        <v>135</v>
      </c>
      <c r="U61" s="400"/>
      <c r="V61" s="400"/>
      <c r="W61" s="400"/>
      <c r="X61" s="147"/>
      <c r="Y61" s="400" t="s">
        <v>136</v>
      </c>
      <c r="Z61" s="400"/>
      <c r="AA61" s="400"/>
      <c r="AB61" s="400"/>
      <c r="AC61" s="147"/>
      <c r="AD61" s="400" t="s">
        <v>366</v>
      </c>
      <c r="AE61" s="400"/>
      <c r="AF61" s="400"/>
      <c r="AG61" s="400"/>
      <c r="AH61" s="2"/>
    </row>
    <row r="62" spans="1:34">
      <c r="A62" s="4" t="s">
        <v>94</v>
      </c>
      <c r="B62" s="5"/>
      <c r="C62" s="6" t="s">
        <v>88</v>
      </c>
      <c r="D62" s="5"/>
      <c r="E62" s="7" t="s">
        <v>143</v>
      </c>
      <c r="F62" s="132" t="s">
        <v>147</v>
      </c>
      <c r="G62" s="249" t="s">
        <v>148</v>
      </c>
      <c r="H62" s="249" t="s">
        <v>88</v>
      </c>
      <c r="I62" s="5"/>
      <c r="J62" s="7" t="s">
        <v>143</v>
      </c>
      <c r="K62" s="132" t="s">
        <v>147</v>
      </c>
      <c r="L62" s="249" t="s">
        <v>148</v>
      </c>
      <c r="M62" s="249" t="s">
        <v>88</v>
      </c>
      <c r="N62" s="5"/>
      <c r="O62" s="7" t="s">
        <v>143</v>
      </c>
      <c r="P62" s="132" t="s">
        <v>147</v>
      </c>
      <c r="Q62" s="249" t="s">
        <v>148</v>
      </c>
      <c r="R62" s="249" t="s">
        <v>88</v>
      </c>
      <c r="S62" s="9"/>
      <c r="T62" s="7" t="s">
        <v>143</v>
      </c>
      <c r="U62" s="132" t="s">
        <v>144</v>
      </c>
      <c r="V62" s="249" t="s">
        <v>145</v>
      </c>
      <c r="W62" s="249" t="s">
        <v>146</v>
      </c>
      <c r="X62" s="147"/>
      <c r="Y62" s="7" t="s">
        <v>143</v>
      </c>
      <c r="Z62" s="133" t="s">
        <v>144</v>
      </c>
      <c r="AA62" s="133" t="s">
        <v>145</v>
      </c>
      <c r="AB62" s="7" t="s">
        <v>146</v>
      </c>
      <c r="AC62" s="147"/>
      <c r="AD62" s="7" t="s">
        <v>143</v>
      </c>
      <c r="AE62" s="133" t="s">
        <v>144</v>
      </c>
      <c r="AF62" s="133" t="s">
        <v>145</v>
      </c>
      <c r="AG62" s="7" t="s">
        <v>146</v>
      </c>
      <c r="AH62" s="8"/>
    </row>
    <row r="63" spans="1:34">
      <c r="A63" s="63" t="s">
        <v>105</v>
      </c>
      <c r="B63" s="162"/>
      <c r="C63" s="64">
        <v>-38.049999999999997</v>
      </c>
      <c r="D63" s="162"/>
      <c r="E63" s="64">
        <v>-8.1586865187185396</v>
      </c>
      <c r="F63" s="64">
        <v>-15.9308509656023</v>
      </c>
      <c r="G63" s="64">
        <v>-23.160716013100544</v>
      </c>
      <c r="H63" s="64">
        <v>-29.754699353699962</v>
      </c>
      <c r="I63" s="162"/>
      <c r="J63" s="64">
        <v>-5.53739288509977</v>
      </c>
      <c r="K63" s="64">
        <v>-10.8140676624874</v>
      </c>
      <c r="L63" s="64">
        <v>-15.837497030033115</v>
      </c>
      <c r="M63" s="64">
        <v>-20.328350496282962</v>
      </c>
      <c r="N63" s="162"/>
      <c r="O63" s="64">
        <v>-4.1850667058518374</v>
      </c>
      <c r="P63" s="64">
        <v>-8.135802670214181</v>
      </c>
      <c r="Q63" s="361">
        <v>-11.777723743845064</v>
      </c>
      <c r="R63" s="64"/>
      <c r="S63" s="66"/>
      <c r="T63" s="64">
        <v>-8.1586865187185396</v>
      </c>
      <c r="U63" s="64">
        <v>-7.7721644468837603</v>
      </c>
      <c r="V63" s="70">
        <v>-7.2298650474982438</v>
      </c>
      <c r="W63" s="70">
        <v>-6.5939833405994186</v>
      </c>
      <c r="X63" s="149"/>
      <c r="Y63" s="64">
        <v>-5.53739288509977</v>
      </c>
      <c r="Z63" s="64">
        <v>-5.2766747773876297</v>
      </c>
      <c r="AA63" s="64">
        <v>-5.0234293675457149</v>
      </c>
      <c r="AB63" s="64">
        <v>-4.4908534662498472</v>
      </c>
      <c r="AC63" s="149"/>
      <c r="AD63" s="64">
        <f t="shared" ref="AD63:AD69" si="5">O63</f>
        <v>-4.1850667058518374</v>
      </c>
      <c r="AE63" s="64">
        <v>-3.9507359643623436</v>
      </c>
      <c r="AF63" s="361">
        <v>-3.6419210736308827</v>
      </c>
      <c r="AG63" s="64"/>
      <c r="AH63" s="61"/>
    </row>
    <row r="64" spans="1:34">
      <c r="A64" s="63" t="s">
        <v>106</v>
      </c>
      <c r="B64" s="162"/>
      <c r="C64" s="64">
        <v>-4.6110722700000002</v>
      </c>
      <c r="D64" s="162"/>
      <c r="E64" s="64">
        <v>-0.94215519000000003</v>
      </c>
      <c r="F64" s="64">
        <v>-1.8446500000000001</v>
      </c>
      <c r="G64" s="64">
        <v>-2.5478499999999999</v>
      </c>
      <c r="H64" s="64">
        <v>-3.1787993700000001</v>
      </c>
      <c r="I64" s="162"/>
      <c r="J64" s="64">
        <v>-0.71920647999999998</v>
      </c>
      <c r="K64" s="64">
        <v>-1.4568865</v>
      </c>
      <c r="L64" s="64">
        <v>-2.1079699999999999</v>
      </c>
      <c r="M64" s="64">
        <v>-2.7403656299999999</v>
      </c>
      <c r="N64" s="162"/>
      <c r="O64" s="64">
        <v>-0.59899999999999998</v>
      </c>
      <c r="P64" s="64">
        <v>-1.1000000000000001</v>
      </c>
      <c r="Q64" s="64">
        <v>-1.6</v>
      </c>
      <c r="R64" s="64"/>
      <c r="S64" s="66"/>
      <c r="T64" s="64">
        <v>-0.94215519000000003</v>
      </c>
      <c r="U64" s="64">
        <v>-0.90249481000000009</v>
      </c>
      <c r="V64" s="70">
        <v>-0.70319999999999983</v>
      </c>
      <c r="W64" s="70">
        <v>-0.63094937000000018</v>
      </c>
      <c r="X64" s="149"/>
      <c r="Y64" s="64">
        <v>-0.71920647999999998</v>
      </c>
      <c r="Z64" s="64">
        <v>-0.73768001999999999</v>
      </c>
      <c r="AA64" s="64">
        <v>-0.65108349999999993</v>
      </c>
      <c r="AB64" s="64">
        <v>-0.63239562999999999</v>
      </c>
      <c r="AC64" s="149"/>
      <c r="AD64" s="64">
        <f t="shared" si="5"/>
        <v>-0.59899999999999998</v>
      </c>
      <c r="AE64" s="64">
        <v>-0.50100000000000011</v>
      </c>
      <c r="AF64" s="361">
        <v>-0.5</v>
      </c>
      <c r="AG64" s="64"/>
      <c r="AH64" s="61"/>
    </row>
    <row r="65" spans="1:34">
      <c r="A65" s="63" t="s">
        <v>107</v>
      </c>
      <c r="B65" s="162"/>
      <c r="C65" s="64">
        <v>-2.4300000000000002</v>
      </c>
      <c r="D65" s="162"/>
      <c r="E65" s="64">
        <v>-0.21723359</v>
      </c>
      <c r="F65" s="64">
        <v>-0.54498129000000006</v>
      </c>
      <c r="G65" s="64">
        <v>-0.70870124000000001</v>
      </c>
      <c r="H65" s="64">
        <v>-0.97062855000000003</v>
      </c>
      <c r="I65" s="162"/>
      <c r="J65" s="64">
        <v>-0.4359114</v>
      </c>
      <c r="K65" s="64">
        <v>-0.81813011000000002</v>
      </c>
      <c r="L65" s="64">
        <v>-1.22640299</v>
      </c>
      <c r="M65" s="64">
        <v>-1.61946602</v>
      </c>
      <c r="N65" s="162"/>
      <c r="O65" s="64">
        <v>-0.40562452000000004</v>
      </c>
      <c r="P65" s="64">
        <v>-0.88865899999999998</v>
      </c>
      <c r="Q65" s="64">
        <v>-1.2</v>
      </c>
      <c r="R65" s="64"/>
      <c r="S65" s="66"/>
      <c r="T65" s="64">
        <v>-0.21723359</v>
      </c>
      <c r="U65" s="64">
        <v>-0.32774770000000009</v>
      </c>
      <c r="V65" s="70">
        <v>-0.16371994999999995</v>
      </c>
      <c r="W65" s="70">
        <v>-0.26192731000000002</v>
      </c>
      <c r="X65" s="149"/>
      <c r="Y65" s="64">
        <v>-0.4359114</v>
      </c>
      <c r="Z65" s="64">
        <v>-0.38221871000000002</v>
      </c>
      <c r="AA65" s="64">
        <v>-0.40827287999999995</v>
      </c>
      <c r="AB65" s="64">
        <v>-0.39306302999999998</v>
      </c>
      <c r="AC65" s="149"/>
      <c r="AD65" s="64">
        <f t="shared" si="5"/>
        <v>-0.40562452000000004</v>
      </c>
      <c r="AE65" s="64">
        <v>-0.48303447999999993</v>
      </c>
      <c r="AF65" s="361">
        <v>-0.31134099999999998</v>
      </c>
      <c r="AG65" s="64"/>
      <c r="AH65" s="61"/>
    </row>
    <row r="66" spans="1:34">
      <c r="A66" s="63" t="s">
        <v>108</v>
      </c>
      <c r="B66" s="162"/>
      <c r="C66" s="64">
        <v>-19.279903259999902</v>
      </c>
      <c r="D66" s="162"/>
      <c r="E66" s="64">
        <v>-3.5884931600000005</v>
      </c>
      <c r="F66" s="64">
        <v>-3.5884931600000023</v>
      </c>
      <c r="G66" s="64">
        <v>-3.5884931600000023</v>
      </c>
      <c r="H66" s="64">
        <v>-3.5884931600000005</v>
      </c>
      <c r="I66" s="162"/>
      <c r="J66" s="64">
        <v>0</v>
      </c>
      <c r="K66" s="64">
        <v>0</v>
      </c>
      <c r="L66" s="64">
        <v>0</v>
      </c>
      <c r="M66" s="64">
        <v>0</v>
      </c>
      <c r="N66" s="162"/>
      <c r="O66" s="64">
        <v>0</v>
      </c>
      <c r="P66" s="64">
        <v>0</v>
      </c>
      <c r="Q66" s="361">
        <v>0</v>
      </c>
      <c r="R66" s="64"/>
      <c r="S66" s="66"/>
      <c r="T66" s="64">
        <v>-3.5884931600000005</v>
      </c>
      <c r="U66" s="64">
        <v>0</v>
      </c>
      <c r="V66" s="70">
        <v>0</v>
      </c>
      <c r="W66" s="70">
        <v>0</v>
      </c>
      <c r="X66" s="149"/>
      <c r="Y66" s="64">
        <v>0</v>
      </c>
      <c r="Z66" s="64">
        <v>0</v>
      </c>
      <c r="AA66" s="64">
        <v>0</v>
      </c>
      <c r="AB66" s="64">
        <v>0</v>
      </c>
      <c r="AC66" s="149"/>
      <c r="AD66" s="64">
        <f t="shared" si="5"/>
        <v>0</v>
      </c>
      <c r="AE66" s="64">
        <v>0</v>
      </c>
      <c r="AF66" s="361">
        <v>0</v>
      </c>
      <c r="AG66" s="64"/>
      <c r="AH66" s="61"/>
    </row>
    <row r="67" spans="1:34">
      <c r="A67" s="63" t="s">
        <v>102</v>
      </c>
      <c r="B67" s="162"/>
      <c r="C67" s="64">
        <v>-4.5603344700001003</v>
      </c>
      <c r="D67" s="162"/>
      <c r="E67" s="64">
        <v>-1.0680414412814621</v>
      </c>
      <c r="F67" s="64">
        <v>-1.8194729043976956</v>
      </c>
      <c r="G67" s="64">
        <v>-2.553724586899456</v>
      </c>
      <c r="H67" s="64">
        <v>-3.1918207063000423</v>
      </c>
      <c r="I67" s="162"/>
      <c r="J67" s="64">
        <v>-0.78937789490023036</v>
      </c>
      <c r="K67" s="64">
        <v>-1.4100934275126011</v>
      </c>
      <c r="L67" s="64">
        <v>-2.2438985999668883</v>
      </c>
      <c r="M67" s="64">
        <v>-3.1096694737170374</v>
      </c>
      <c r="N67" s="162"/>
      <c r="O67" s="64">
        <v>-0.68748506414816291</v>
      </c>
      <c r="P67" s="64">
        <v>-1.5713223197858195</v>
      </c>
      <c r="Q67" s="361">
        <v>-2.5762929961549368</v>
      </c>
      <c r="R67" s="64"/>
      <c r="S67" s="66"/>
      <c r="T67" s="64">
        <v>-1.0680414412814621</v>
      </c>
      <c r="U67" s="64">
        <v>-0.7514314631162371</v>
      </c>
      <c r="V67" s="70">
        <v>-0.73425168250175687</v>
      </c>
      <c r="W67" s="70">
        <v>-0.6380961194005863</v>
      </c>
      <c r="X67" s="149"/>
      <c r="Y67" s="64">
        <v>-0.78937789490023036</v>
      </c>
      <c r="Z67" s="64">
        <v>-0.62071553261237078</v>
      </c>
      <c r="AA67" s="64">
        <v>-0.8338051724542872</v>
      </c>
      <c r="AB67" s="64">
        <v>-0.86577087375014905</v>
      </c>
      <c r="AC67" s="149"/>
      <c r="AD67" s="64">
        <f t="shared" si="5"/>
        <v>-0.68748506414816291</v>
      </c>
      <c r="AE67" s="64">
        <v>-0.88383725563765658</v>
      </c>
      <c r="AF67" s="361">
        <v>-1.0049706763691173</v>
      </c>
      <c r="AG67" s="64"/>
      <c r="AH67" s="61"/>
    </row>
    <row r="68" spans="1:34">
      <c r="A68" s="49" t="s">
        <v>18</v>
      </c>
      <c r="B68" s="161"/>
      <c r="C68" s="46">
        <v>-68.931309999999996</v>
      </c>
      <c r="D68" s="161"/>
      <c r="E68" s="46">
        <v>-13.974609900000001</v>
      </c>
      <c r="F68" s="46">
        <v>-23.728448319999998</v>
      </c>
      <c r="G68" s="46">
        <v>-32.559485000000002</v>
      </c>
      <c r="H68" s="46">
        <v>-40.684441140000004</v>
      </c>
      <c r="I68" s="161"/>
      <c r="J68" s="46">
        <v>-7.4818886600000001</v>
      </c>
      <c r="K68" s="46">
        <v>-14.499177700000001</v>
      </c>
      <c r="L68" s="46">
        <v>-21.415768620000001</v>
      </c>
      <c r="M68" s="46">
        <v>-27.797851619999999</v>
      </c>
      <c r="N68" s="161"/>
      <c r="O68" s="46">
        <v>-5.8771762900000004</v>
      </c>
      <c r="P68" s="46">
        <v>-11.695783990000001</v>
      </c>
      <c r="Q68" s="357">
        <v>-17.154016739999999</v>
      </c>
      <c r="R68" s="46"/>
      <c r="S68" s="68"/>
      <c r="T68" s="46">
        <v>-13.974609900000001</v>
      </c>
      <c r="U68" s="46">
        <v>-9.7538384199999975</v>
      </c>
      <c r="V68" s="71">
        <v>-8.831036680000004</v>
      </c>
      <c r="W68" s="71">
        <v>-8.1249561400000019</v>
      </c>
      <c r="X68" s="163"/>
      <c r="Y68" s="46">
        <v>-7.4818886600000001</v>
      </c>
      <c r="Z68" s="46">
        <v>-7.0172890400000005</v>
      </c>
      <c r="AA68" s="46">
        <v>-6.9165909200000009</v>
      </c>
      <c r="AB68" s="46">
        <v>-6.382082999999998</v>
      </c>
      <c r="AC68" s="163"/>
      <c r="AD68" s="46">
        <f t="shared" si="5"/>
        <v>-5.8771762900000004</v>
      </c>
      <c r="AE68" s="46">
        <v>-5.8186077000000003</v>
      </c>
      <c r="AF68" s="357">
        <v>-5.4582327499999987</v>
      </c>
      <c r="AG68" s="46"/>
      <c r="AH68" s="59"/>
    </row>
    <row r="69" spans="1:34">
      <c r="A69" s="49" t="s">
        <v>109</v>
      </c>
      <c r="B69" s="161"/>
      <c r="C69" s="46">
        <v>-49.651410000000006</v>
      </c>
      <c r="D69" s="161"/>
      <c r="E69" s="46">
        <v>-10.38611674</v>
      </c>
      <c r="F69" s="46">
        <v>-20.13995516</v>
      </c>
      <c r="G69" s="46">
        <v>-28.970991889999986</v>
      </c>
      <c r="H69" s="46">
        <v>-37.095947980000005</v>
      </c>
      <c r="I69" s="161"/>
      <c r="J69" s="46">
        <v>-7.4818886600000001</v>
      </c>
      <c r="K69" s="46">
        <v>-14.499177700000001</v>
      </c>
      <c r="L69" s="46">
        <v>-21.415768619999998</v>
      </c>
      <c r="M69" s="46">
        <v>-27.797851619999999</v>
      </c>
      <c r="N69" s="161"/>
      <c r="O69" s="46">
        <v>-5.8771762900000004</v>
      </c>
      <c r="P69" s="46">
        <v>-11.695783990000001</v>
      </c>
      <c r="Q69" s="357">
        <v>-17.154016739999999</v>
      </c>
      <c r="R69" s="46"/>
      <c r="S69" s="68"/>
      <c r="T69" s="46">
        <v>-10.38611674</v>
      </c>
      <c r="U69" s="46">
        <v>-9.7538384199999992</v>
      </c>
      <c r="V69" s="71">
        <v>-8.8310367299999868</v>
      </c>
      <c r="W69" s="71">
        <v>-8.1249560900000191</v>
      </c>
      <c r="X69" s="163"/>
      <c r="Y69" s="46">
        <v>-7.4818886600000001</v>
      </c>
      <c r="Z69" s="46">
        <v>-7.0172890400000005</v>
      </c>
      <c r="AA69" s="46">
        <v>-6.9165909199999973</v>
      </c>
      <c r="AB69" s="46">
        <v>-6.3820830000000015</v>
      </c>
      <c r="AC69" s="163"/>
      <c r="AD69" s="46">
        <f t="shared" si="5"/>
        <v>-5.8771762900000004</v>
      </c>
      <c r="AE69" s="46">
        <v>-5.8186077000000003</v>
      </c>
      <c r="AF69" s="357">
        <v>-5.4582327499999987</v>
      </c>
      <c r="AG69" s="46"/>
      <c r="AH69" s="59"/>
    </row>
    <row r="70" spans="1:34">
      <c r="T70" s="166"/>
      <c r="X70" s="147"/>
      <c r="AC70" s="147"/>
    </row>
    <row r="71" spans="1:34">
      <c r="T71" s="166"/>
      <c r="X71" s="147"/>
      <c r="AC71" s="147"/>
    </row>
    <row r="72" spans="1:34">
      <c r="A72" s="148" t="s">
        <v>132</v>
      </c>
      <c r="B72" s="1"/>
      <c r="C72" s="277">
        <v>2017</v>
      </c>
      <c r="D72" s="1"/>
      <c r="E72" s="400" t="s">
        <v>13</v>
      </c>
      <c r="F72" s="400"/>
      <c r="G72" s="400"/>
      <c r="H72" s="400"/>
      <c r="I72" s="1"/>
      <c r="J72" s="398" t="s">
        <v>19</v>
      </c>
      <c r="K72" s="399"/>
      <c r="L72" s="399"/>
      <c r="M72" s="399"/>
      <c r="N72" s="1"/>
      <c r="O72" s="398" t="str">
        <f>$O$6</f>
        <v>2020</v>
      </c>
      <c r="P72" s="399"/>
      <c r="Q72" s="399"/>
      <c r="R72" s="399"/>
      <c r="S72" s="3"/>
      <c r="T72" s="400" t="s">
        <v>135</v>
      </c>
      <c r="U72" s="400"/>
      <c r="V72" s="400"/>
      <c r="W72" s="400"/>
      <c r="X72" s="147"/>
      <c r="Y72" s="400" t="s">
        <v>136</v>
      </c>
      <c r="Z72" s="400"/>
      <c r="AA72" s="400"/>
      <c r="AB72" s="400"/>
      <c r="AC72" s="147"/>
      <c r="AD72" s="400" t="s">
        <v>366</v>
      </c>
      <c r="AE72" s="400"/>
      <c r="AF72" s="400"/>
      <c r="AG72" s="400"/>
      <c r="AH72" s="166"/>
    </row>
    <row r="73" spans="1:34">
      <c r="A73" s="4" t="s">
        <v>94</v>
      </c>
      <c r="B73" s="5"/>
      <c r="C73" s="6" t="s">
        <v>88</v>
      </c>
      <c r="D73" s="5"/>
      <c r="E73" s="7" t="s">
        <v>143</v>
      </c>
      <c r="F73" s="132" t="s">
        <v>147</v>
      </c>
      <c r="G73" s="249" t="s">
        <v>148</v>
      </c>
      <c r="H73" s="249" t="s">
        <v>88</v>
      </c>
      <c r="I73" s="5"/>
      <c r="J73" s="7" t="s">
        <v>143</v>
      </c>
      <c r="K73" s="132" t="s">
        <v>147</v>
      </c>
      <c r="L73" s="249" t="s">
        <v>148</v>
      </c>
      <c r="M73" s="249" t="s">
        <v>88</v>
      </c>
      <c r="N73" s="5"/>
      <c r="O73" s="7" t="s">
        <v>143</v>
      </c>
      <c r="P73" s="132" t="s">
        <v>147</v>
      </c>
      <c r="Q73" s="249" t="s">
        <v>148</v>
      </c>
      <c r="R73" s="249" t="s">
        <v>88</v>
      </c>
      <c r="S73" s="9"/>
      <c r="T73" s="7" t="s">
        <v>143</v>
      </c>
      <c r="U73" s="132" t="s">
        <v>144</v>
      </c>
      <c r="V73" s="249" t="s">
        <v>145</v>
      </c>
      <c r="W73" s="249" t="s">
        <v>146</v>
      </c>
      <c r="X73" s="147"/>
      <c r="Y73" s="7" t="s">
        <v>143</v>
      </c>
      <c r="Z73" s="133" t="s">
        <v>144</v>
      </c>
      <c r="AA73" s="133" t="s">
        <v>145</v>
      </c>
      <c r="AB73" s="7" t="s">
        <v>146</v>
      </c>
      <c r="AC73" s="147"/>
      <c r="AD73" s="7" t="s">
        <v>143</v>
      </c>
      <c r="AE73" s="133" t="s">
        <v>144</v>
      </c>
      <c r="AF73" s="133" t="s">
        <v>145</v>
      </c>
      <c r="AG73" s="7" t="s">
        <v>146</v>
      </c>
      <c r="AH73" s="166"/>
    </row>
    <row r="74" spans="1:34">
      <c r="A74" s="63" t="s">
        <v>105</v>
      </c>
      <c r="B74" s="162"/>
      <c r="C74" s="64">
        <v>4524.4876804100004</v>
      </c>
      <c r="D74" s="162"/>
      <c r="E74" s="64">
        <v>4470.3090567199997</v>
      </c>
      <c r="F74" s="64">
        <v>4494.4613900000004</v>
      </c>
      <c r="G74" s="64">
        <v>4602.9475259999999</v>
      </c>
      <c r="H74" s="64">
        <v>4476.3033352900002</v>
      </c>
      <c r="I74" s="162"/>
      <c r="J74" s="64">
        <v>4422.6677118600001</v>
      </c>
      <c r="K74" s="64">
        <v>4436.9783704600004</v>
      </c>
      <c r="L74" s="64">
        <v>4518.4839917999989</v>
      </c>
      <c r="M74" s="64">
        <v>4418.3477462400006</v>
      </c>
      <c r="N74" s="162"/>
      <c r="O74" s="64">
        <v>4360.6847968900001</v>
      </c>
      <c r="P74" s="64">
        <v>4317.5183065800002</v>
      </c>
      <c r="Q74" s="361">
        <v>4268.84533878</v>
      </c>
      <c r="R74" s="64"/>
      <c r="S74" s="66"/>
      <c r="T74" s="64">
        <v>4470.3090567199997</v>
      </c>
      <c r="U74" s="64">
        <v>4494.4613900000004</v>
      </c>
      <c r="V74" s="64">
        <v>4602.9475259999999</v>
      </c>
      <c r="W74" s="64">
        <v>4476.3033352900002</v>
      </c>
      <c r="X74" s="162"/>
      <c r="Y74" s="64">
        <v>4422.6677118600001</v>
      </c>
      <c r="Z74" s="64">
        <v>4436.9783704600004</v>
      </c>
      <c r="AA74" s="64">
        <v>4518.4839917999989</v>
      </c>
      <c r="AB74" s="64">
        <v>4418.3477462400006</v>
      </c>
      <c r="AC74" s="166"/>
      <c r="AD74" s="64">
        <f t="shared" ref="AD74:AD77" si="6">O74</f>
        <v>4360.6847968900001</v>
      </c>
      <c r="AE74" s="64">
        <v>4317.5183065800002</v>
      </c>
      <c r="AF74" s="361">
        <v>4268.84533878</v>
      </c>
      <c r="AG74" s="64"/>
      <c r="AH74" s="166"/>
    </row>
    <row r="75" spans="1:34">
      <c r="A75" s="63" t="s">
        <v>106</v>
      </c>
      <c r="B75" s="162"/>
      <c r="C75" s="64">
        <v>409.31231958999996</v>
      </c>
      <c r="D75" s="162"/>
      <c r="E75" s="64">
        <v>445.75299882999997</v>
      </c>
      <c r="F75" s="64">
        <v>412.63861000000003</v>
      </c>
      <c r="G75" s="64">
        <v>356.952474</v>
      </c>
      <c r="H75" s="64">
        <v>360.39880863000008</v>
      </c>
      <c r="I75" s="162"/>
      <c r="J75" s="64">
        <v>432.51860758999999</v>
      </c>
      <c r="K75" s="64">
        <v>427.74039147000002</v>
      </c>
      <c r="L75" s="64">
        <v>390.37884482999999</v>
      </c>
      <c r="M75" s="64">
        <v>412.90132467000001</v>
      </c>
      <c r="N75" s="162"/>
      <c r="O75" s="64">
        <v>394.28740855000001</v>
      </c>
      <c r="P75" s="64">
        <v>421.84021967999945</v>
      </c>
      <c r="Q75" s="64">
        <v>414</v>
      </c>
      <c r="R75" s="64"/>
      <c r="S75" s="66"/>
      <c r="T75" s="64">
        <v>445.75299882999997</v>
      </c>
      <c r="U75" s="64">
        <v>412.63861000000003</v>
      </c>
      <c r="V75" s="64">
        <v>356.952474</v>
      </c>
      <c r="W75" s="64">
        <v>360.39880863000008</v>
      </c>
      <c r="X75" s="162"/>
      <c r="Y75" s="64">
        <v>432.51860758999999</v>
      </c>
      <c r="Z75" s="64">
        <v>427.74039147000002</v>
      </c>
      <c r="AA75" s="64">
        <v>390.37884482999999</v>
      </c>
      <c r="AB75" s="64">
        <v>412.90132467000001</v>
      </c>
      <c r="AC75" s="166"/>
      <c r="AD75" s="64">
        <f t="shared" si="6"/>
        <v>394.28740855000001</v>
      </c>
      <c r="AE75" s="64">
        <v>421.84021967999945</v>
      </c>
      <c r="AF75" s="361">
        <v>414</v>
      </c>
      <c r="AG75" s="64"/>
      <c r="AH75" s="166"/>
    </row>
    <row r="76" spans="1:34">
      <c r="A76" s="63" t="s">
        <v>133</v>
      </c>
      <c r="B76" s="162"/>
      <c r="C76" s="64">
        <v>589.19999999999959</v>
      </c>
      <c r="D76" s="162"/>
      <c r="E76" s="64">
        <v>336.43794445000032</v>
      </c>
      <c r="F76" s="64">
        <v>367.89999999999958</v>
      </c>
      <c r="G76" s="64">
        <v>328.49999999999972</v>
      </c>
      <c r="H76" s="64">
        <v>367.89785608000011</v>
      </c>
      <c r="I76" s="162"/>
      <c r="J76" s="64">
        <v>336.31368054999996</v>
      </c>
      <c r="K76" s="64">
        <v>387.3038195899997</v>
      </c>
      <c r="L76" s="64">
        <v>317.72300057000137</v>
      </c>
      <c r="M76" s="64">
        <v>296.36118216999932</v>
      </c>
      <c r="N76" s="162"/>
      <c r="O76" s="64">
        <v>459.86304502000144</v>
      </c>
      <c r="P76" s="64">
        <v>289.75849934000087</v>
      </c>
      <c r="Q76" s="361">
        <v>259.08493945000009</v>
      </c>
      <c r="R76" s="64"/>
      <c r="S76" s="66"/>
      <c r="T76" s="64">
        <v>336.43794445000032</v>
      </c>
      <c r="U76" s="64">
        <v>367.89999999999958</v>
      </c>
      <c r="V76" s="64">
        <v>328.49999999999972</v>
      </c>
      <c r="W76" s="64">
        <v>367.89785608000011</v>
      </c>
      <c r="X76" s="162"/>
      <c r="Y76" s="64">
        <v>336.31368054999996</v>
      </c>
      <c r="Z76" s="64">
        <v>387.3038195899997</v>
      </c>
      <c r="AA76" s="64">
        <v>317.72300057000137</v>
      </c>
      <c r="AB76" s="64">
        <v>296.36118216999932</v>
      </c>
      <c r="AC76" s="166"/>
      <c r="AD76" s="64">
        <f t="shared" si="6"/>
        <v>459.86304502000144</v>
      </c>
      <c r="AE76" s="64">
        <v>289.75849934000087</v>
      </c>
      <c r="AF76" s="361">
        <v>259.08493945000009</v>
      </c>
      <c r="AG76" s="64"/>
      <c r="AH76" s="166"/>
    </row>
    <row r="77" spans="1:34">
      <c r="A77" s="63" t="s">
        <v>132</v>
      </c>
      <c r="B77" s="162"/>
      <c r="C77" s="69">
        <v>5523</v>
      </c>
      <c r="D77" s="162"/>
      <c r="E77" s="69">
        <v>5252.5</v>
      </c>
      <c r="F77" s="69">
        <v>5275</v>
      </c>
      <c r="G77" s="69">
        <v>5288.4</v>
      </c>
      <c r="H77" s="69">
        <v>5204.6000000000004</v>
      </c>
      <c r="I77" s="162"/>
      <c r="J77" s="69">
        <v>5191.5</v>
      </c>
      <c r="K77" s="69">
        <v>5252.0225815200001</v>
      </c>
      <c r="L77" s="69">
        <v>5226.5858372000002</v>
      </c>
      <c r="M77" s="69">
        <v>5127.6102530799999</v>
      </c>
      <c r="N77" s="162"/>
      <c r="O77" s="69">
        <v>5214.8352504600016</v>
      </c>
      <c r="P77" s="69">
        <v>5029.1170256000005</v>
      </c>
      <c r="Q77" s="362">
        <v>4941.9302782300001</v>
      </c>
      <c r="R77" s="69"/>
      <c r="S77" s="66"/>
      <c r="T77" s="69">
        <v>5252.5</v>
      </c>
      <c r="U77" s="69">
        <v>5275</v>
      </c>
      <c r="V77" s="69">
        <v>5288.4</v>
      </c>
      <c r="W77" s="69">
        <v>5204.6000000000004</v>
      </c>
      <c r="X77" s="162"/>
      <c r="Y77" s="69">
        <v>5191.5</v>
      </c>
      <c r="Z77" s="69">
        <v>5252.0225815200001</v>
      </c>
      <c r="AA77" s="69">
        <v>5226.5858372000002</v>
      </c>
      <c r="AB77" s="69">
        <v>5127.6102530799999</v>
      </c>
      <c r="AC77" s="166"/>
      <c r="AD77" s="69">
        <f t="shared" si="6"/>
        <v>5214.8352504600016</v>
      </c>
      <c r="AE77" s="69">
        <v>5029.1170256000005</v>
      </c>
      <c r="AF77" s="361">
        <v>4941.9302782300001</v>
      </c>
      <c r="AG77" s="69"/>
      <c r="AH77" s="166"/>
    </row>
    <row r="78" spans="1:34">
      <c r="A78" s="168"/>
      <c r="B78" s="162"/>
      <c r="C78" s="167"/>
      <c r="D78" s="162"/>
      <c r="E78" s="168"/>
      <c r="F78" s="168"/>
      <c r="G78" s="168"/>
      <c r="H78" s="168"/>
      <c r="I78" s="162"/>
      <c r="J78" s="168"/>
      <c r="K78" s="168"/>
      <c r="L78" s="168"/>
      <c r="M78" s="168"/>
      <c r="N78" s="162"/>
      <c r="O78" s="168"/>
      <c r="P78" s="168"/>
      <c r="Q78" s="168"/>
      <c r="R78" s="168"/>
      <c r="S78" s="170"/>
      <c r="T78" s="166"/>
      <c r="U78" s="166"/>
      <c r="V78" s="166"/>
      <c r="W78" s="166"/>
      <c r="X78" s="166"/>
      <c r="Y78" s="166"/>
      <c r="Z78" s="166"/>
      <c r="AA78" s="166"/>
      <c r="AB78" s="166"/>
      <c r="AC78" s="166"/>
      <c r="AD78" s="166"/>
      <c r="AE78" s="166"/>
      <c r="AF78" s="166"/>
      <c r="AG78" s="166"/>
      <c r="AH78" s="166"/>
    </row>
    <row r="79" spans="1:34">
      <c r="A79" s="168"/>
      <c r="B79" s="162"/>
      <c r="C79" s="167"/>
      <c r="D79" s="162"/>
      <c r="E79" s="168"/>
      <c r="F79" s="168"/>
      <c r="G79" s="168"/>
      <c r="H79" s="168"/>
      <c r="I79" s="162"/>
      <c r="J79" s="168"/>
      <c r="K79" s="168"/>
      <c r="L79" s="168"/>
      <c r="M79" s="168"/>
      <c r="N79" s="162"/>
      <c r="O79" s="168"/>
      <c r="P79" s="168"/>
      <c r="Q79" s="168"/>
      <c r="R79" s="168"/>
      <c r="S79" s="170"/>
      <c r="T79" s="168"/>
      <c r="U79" s="168"/>
      <c r="V79" s="168"/>
      <c r="W79" s="168"/>
      <c r="X79" s="149"/>
      <c r="Y79" s="168"/>
      <c r="Z79" s="168"/>
      <c r="AA79" s="168"/>
      <c r="AB79" s="168"/>
      <c r="AC79" s="149"/>
      <c r="AD79" s="168"/>
      <c r="AE79" s="168"/>
      <c r="AF79" s="166"/>
      <c r="AG79" s="168"/>
      <c r="AH79" s="169"/>
    </row>
    <row r="80" spans="1:34">
      <c r="A80" s="148" t="s">
        <v>110</v>
      </c>
      <c r="B80" s="1"/>
      <c r="C80" s="277">
        <v>2017</v>
      </c>
      <c r="D80" s="1"/>
      <c r="E80" s="400" t="s">
        <v>13</v>
      </c>
      <c r="F80" s="400"/>
      <c r="G80" s="400"/>
      <c r="H80" s="400"/>
      <c r="I80" s="1"/>
      <c r="J80" s="398" t="s">
        <v>19</v>
      </c>
      <c r="K80" s="399"/>
      <c r="L80" s="399"/>
      <c r="M80" s="399"/>
      <c r="N80" s="1"/>
      <c r="O80" s="398" t="str">
        <f>$O$6</f>
        <v>2020</v>
      </c>
      <c r="P80" s="399"/>
      <c r="Q80" s="399"/>
      <c r="R80" s="399"/>
      <c r="S80" s="3"/>
      <c r="T80" s="400" t="s">
        <v>135</v>
      </c>
      <c r="U80" s="400"/>
      <c r="V80" s="400"/>
      <c r="W80" s="400"/>
      <c r="X80" s="147"/>
      <c r="Y80" s="400" t="s">
        <v>136</v>
      </c>
      <c r="Z80" s="400"/>
      <c r="AA80" s="400"/>
      <c r="AB80" s="400"/>
      <c r="AC80" s="147"/>
      <c r="AD80" s="400" t="s">
        <v>366</v>
      </c>
      <c r="AE80" s="400"/>
      <c r="AF80" s="400"/>
      <c r="AG80" s="400"/>
      <c r="AH80" s="2"/>
    </row>
    <row r="81" spans="1:34">
      <c r="A81" s="4" t="s">
        <v>152</v>
      </c>
      <c r="B81" s="5"/>
      <c r="C81" s="6" t="s">
        <v>88</v>
      </c>
      <c r="D81" s="5"/>
      <c r="E81" s="7" t="s">
        <v>143</v>
      </c>
      <c r="F81" s="132" t="s">
        <v>147</v>
      </c>
      <c r="G81" s="249" t="s">
        <v>148</v>
      </c>
      <c r="H81" s="249" t="s">
        <v>88</v>
      </c>
      <c r="I81" s="5"/>
      <c r="J81" s="7" t="s">
        <v>143</v>
      </c>
      <c r="K81" s="132" t="s">
        <v>147</v>
      </c>
      <c r="L81" s="249" t="s">
        <v>148</v>
      </c>
      <c r="M81" s="249" t="s">
        <v>88</v>
      </c>
      <c r="N81" s="5"/>
      <c r="O81" s="7" t="s">
        <v>143</v>
      </c>
      <c r="P81" s="132" t="s">
        <v>147</v>
      </c>
      <c r="Q81" s="249" t="s">
        <v>148</v>
      </c>
      <c r="R81" s="249" t="s">
        <v>88</v>
      </c>
      <c r="S81" s="9"/>
      <c r="T81" s="7" t="s">
        <v>143</v>
      </c>
      <c r="U81" s="132" t="s">
        <v>144</v>
      </c>
      <c r="V81" s="249" t="s">
        <v>145</v>
      </c>
      <c r="W81" s="249" t="s">
        <v>146</v>
      </c>
      <c r="X81" s="147"/>
      <c r="Y81" s="7" t="s">
        <v>143</v>
      </c>
      <c r="Z81" s="133" t="s">
        <v>144</v>
      </c>
      <c r="AA81" s="133" t="s">
        <v>145</v>
      </c>
      <c r="AB81" s="7" t="s">
        <v>146</v>
      </c>
      <c r="AC81" s="147"/>
      <c r="AD81" s="7" t="s">
        <v>143</v>
      </c>
      <c r="AE81" s="133" t="s">
        <v>144</v>
      </c>
      <c r="AF81" s="133" t="s">
        <v>145</v>
      </c>
      <c r="AG81" s="7" t="s">
        <v>146</v>
      </c>
      <c r="AH81" s="8"/>
    </row>
    <row r="82" spans="1:34">
      <c r="A82" s="63" t="s">
        <v>105</v>
      </c>
      <c r="B82" s="162"/>
      <c r="C82" s="72">
        <v>-8.6639843726003564E-3</v>
      </c>
      <c r="D82" s="162"/>
      <c r="E82" s="72">
        <v>-7.3571437807904679E-3</v>
      </c>
      <c r="F82" s="72">
        <v>-7.124056014503625E-3</v>
      </c>
      <c r="G82" s="72">
        <v>-6.7852122247838527E-3</v>
      </c>
      <c r="H82" s="72">
        <v>-6.6115743164793187E-3</v>
      </c>
      <c r="I82" s="162"/>
      <c r="J82" s="72">
        <v>-5.047146318248083E-3</v>
      </c>
      <c r="K82" s="72">
        <v>-4.8932311881035445E-3</v>
      </c>
      <c r="L82" s="72">
        <v>-4.7082103770313384E-3</v>
      </c>
      <c r="M82" s="72">
        <v>-4.5709157807202506E-3</v>
      </c>
      <c r="N82" s="162"/>
      <c r="O82" s="72">
        <v>-3.8346472071390286E-3</v>
      </c>
      <c r="P82" s="72">
        <v>-3.7457098509641905E-3</v>
      </c>
      <c r="Q82" s="72">
        <v>-3.6219496370442049E-3</v>
      </c>
      <c r="R82" s="72"/>
      <c r="S82" s="73"/>
      <c r="T82" s="72">
        <v>-7.3571437807904679E-3</v>
      </c>
      <c r="U82" s="72">
        <v>-6.9547940738306597E-3</v>
      </c>
      <c r="V82" s="72">
        <v>-6.3059062170120915E-3</v>
      </c>
      <c r="W82" s="72">
        <v>-5.7627909099961941E-3</v>
      </c>
      <c r="X82" s="149"/>
      <c r="Y82" s="72">
        <v>-5.047146318248083E-3</v>
      </c>
      <c r="Z82" s="72">
        <v>-4.7777720125638376E-3</v>
      </c>
      <c r="AA82" s="72">
        <v>-4.4508947019407403E-3</v>
      </c>
      <c r="AB82" s="72">
        <v>-3.9873130687380501E-3</v>
      </c>
      <c r="AC82" s="149"/>
      <c r="AD82" s="72">
        <f t="shared" ref="AD82:AD84" si="7">O82</f>
        <v>-3.8346472071390286E-3</v>
      </c>
      <c r="AE82" s="72">
        <v>-3.6619961597695095E-3</v>
      </c>
      <c r="AF82" s="72">
        <v>-3.3747725336790635E-3</v>
      </c>
      <c r="AG82" s="72"/>
      <c r="AH82" s="61"/>
    </row>
    <row r="83" spans="1:34">
      <c r="A83" s="63" t="s">
        <v>106</v>
      </c>
      <c r="B83" s="162"/>
      <c r="C83" s="72">
        <v>-1.5735437353811388E-2</v>
      </c>
      <c r="D83" s="162"/>
      <c r="E83" s="72">
        <v>-8.9372417116868243E-3</v>
      </c>
      <c r="F83" s="72">
        <v>-9.0513294053886847E-3</v>
      </c>
      <c r="G83" s="72">
        <v>-8.8910939030791263E-3</v>
      </c>
      <c r="H83" s="72">
        <v>-8.2597204417484537E-3</v>
      </c>
      <c r="I83" s="162"/>
      <c r="J83" s="72">
        <v>-7.3570885842322723E-3</v>
      </c>
      <c r="K83" s="72">
        <v>-7.4553334986572975E-3</v>
      </c>
      <c r="L83" s="72">
        <v>-7.5078104829296817E-3</v>
      </c>
      <c r="M83" s="72">
        <v>-7.0874567635355133E-3</v>
      </c>
      <c r="N83" s="162"/>
      <c r="O83" s="72">
        <v>-5.9692727016996527E-3</v>
      </c>
      <c r="P83" s="72">
        <v>-5.3000546745530239E-3</v>
      </c>
      <c r="Q83" s="72">
        <v>-5.1692413921943774E-3</v>
      </c>
      <c r="R83" s="72"/>
      <c r="S83" s="73"/>
      <c r="T83" s="72">
        <v>-8.9372417116868243E-3</v>
      </c>
      <c r="U83" s="72">
        <v>-8.4372827866166181E-3</v>
      </c>
      <c r="V83" s="72">
        <v>-7.2532799308936179E-3</v>
      </c>
      <c r="W83" s="72">
        <v>-6.9790717731604531E-3</v>
      </c>
      <c r="X83" s="149"/>
      <c r="Y83" s="72">
        <v>-7.3570885842322723E-3</v>
      </c>
      <c r="Z83" s="72">
        <v>-6.8789200858793611E-3</v>
      </c>
      <c r="AA83" s="72">
        <v>-6.3147348251744008E-3</v>
      </c>
      <c r="AB83" s="72">
        <v>-6.2467891493730322E-3</v>
      </c>
      <c r="AC83" s="149"/>
      <c r="AD83" s="72">
        <f t="shared" si="7"/>
        <v>-5.9692727016996527E-3</v>
      </c>
      <c r="AE83" s="72">
        <v>-4.9379800886807448E-3</v>
      </c>
      <c r="AF83" s="72">
        <v>-4.7595949272317738E-3</v>
      </c>
      <c r="AG83" s="72"/>
      <c r="AH83" s="61"/>
    </row>
    <row r="84" spans="1:34">
      <c r="A84" s="63" t="s">
        <v>111</v>
      </c>
      <c r="B84" s="162"/>
      <c r="C84" s="72">
        <v>-1.1880611857980006E-2</v>
      </c>
      <c r="D84" s="162"/>
      <c r="E84" s="72">
        <v>-1.0519197590212364E-2</v>
      </c>
      <c r="F84" s="72">
        <v>-8.8627867824919489E-3</v>
      </c>
      <c r="G84" s="72">
        <v>-8.0529648666198984E-3</v>
      </c>
      <c r="H84" s="72">
        <v>-7.5850033819307213E-3</v>
      </c>
      <c r="I84" s="162"/>
      <c r="J84" s="72">
        <v>-5.8374075490201576E-3</v>
      </c>
      <c r="K84" s="72">
        <v>-5.5923597761998456E-3</v>
      </c>
      <c r="L84" s="72">
        <v>-5.4898322256867471E-3</v>
      </c>
      <c r="M84" s="72">
        <v>-5.3808141605932855E-3</v>
      </c>
      <c r="N84" s="162"/>
      <c r="O84" s="72">
        <v>-4.5710415126827761E-3</v>
      </c>
      <c r="P84" s="72">
        <v>-4.6314314509876163E-3</v>
      </c>
      <c r="Q84" s="72">
        <v>-4.551103303226155E-3</v>
      </c>
      <c r="R84" s="72"/>
      <c r="S84" s="73"/>
      <c r="T84" s="72">
        <v>-1.0519197590212364E-2</v>
      </c>
      <c r="U84" s="72">
        <v>-7.4324462061424656E-3</v>
      </c>
      <c r="V84" s="72">
        <v>-6.6335040105664298E-3</v>
      </c>
      <c r="W84" s="72">
        <v>-6.1440732560837669E-3</v>
      </c>
      <c r="X84" s="149"/>
      <c r="Y84" s="72">
        <v>-5.8374075490201576E-3</v>
      </c>
      <c r="Z84" s="72">
        <v>-5.3901868850609767E-3</v>
      </c>
      <c r="AA84" s="72">
        <v>-5.2374936776368496E-3</v>
      </c>
      <c r="AB84" s="72">
        <v>-4.8908134203862396E-3</v>
      </c>
      <c r="AC84" s="149"/>
      <c r="AD84" s="72">
        <f t="shared" si="7"/>
        <v>-4.5710415126827761E-3</v>
      </c>
      <c r="AE84" s="72">
        <v>-4.5690006468700603E-3</v>
      </c>
      <c r="AF84" s="72">
        <v>-4.3554649987396256E-3</v>
      </c>
      <c r="AG84" s="72"/>
      <c r="AH84" s="61"/>
    </row>
    <row r="85" spans="1:34">
      <c r="X85" s="147"/>
      <c r="AC85" s="147"/>
    </row>
    <row r="86" spans="1:34">
      <c r="X86" s="147"/>
      <c r="AC86" s="147"/>
    </row>
    <row r="87" spans="1:34">
      <c r="A87" s="148" t="s">
        <v>112</v>
      </c>
      <c r="B87" s="1"/>
      <c r="C87" s="277">
        <v>2017</v>
      </c>
      <c r="D87" s="1"/>
      <c r="E87" s="400" t="s">
        <v>13</v>
      </c>
      <c r="F87" s="400"/>
      <c r="G87" s="400"/>
      <c r="H87" s="400"/>
      <c r="I87" s="1"/>
      <c r="J87" s="398" t="s">
        <v>19</v>
      </c>
      <c r="K87" s="399"/>
      <c r="L87" s="399"/>
      <c r="M87" s="399"/>
      <c r="N87" s="1"/>
      <c r="O87" s="398" t="str">
        <f>$O$6</f>
        <v>2020</v>
      </c>
      <c r="P87" s="399"/>
      <c r="Q87" s="399"/>
      <c r="R87" s="399"/>
      <c r="S87" s="3"/>
      <c r="T87" s="400" t="s">
        <v>135</v>
      </c>
      <c r="U87" s="400"/>
      <c r="V87" s="400"/>
      <c r="W87" s="400"/>
      <c r="X87" s="147"/>
      <c r="Y87" s="400" t="s">
        <v>136</v>
      </c>
      <c r="Z87" s="400"/>
      <c r="AA87" s="400"/>
      <c r="AB87" s="400"/>
      <c r="AC87" s="147"/>
      <c r="AD87" s="400" t="s">
        <v>366</v>
      </c>
      <c r="AE87" s="400"/>
      <c r="AF87" s="400"/>
      <c r="AG87" s="400"/>
      <c r="AH87" s="2"/>
    </row>
    <row r="88" spans="1:34">
      <c r="A88" s="4" t="s">
        <v>94</v>
      </c>
      <c r="B88" s="5"/>
      <c r="C88" s="6" t="s">
        <v>88</v>
      </c>
      <c r="D88" s="5"/>
      <c r="E88" s="7" t="s">
        <v>143</v>
      </c>
      <c r="F88" s="132" t="s">
        <v>147</v>
      </c>
      <c r="G88" s="249" t="s">
        <v>148</v>
      </c>
      <c r="H88" s="249" t="s">
        <v>88</v>
      </c>
      <c r="I88" s="5"/>
      <c r="J88" s="7" t="s">
        <v>143</v>
      </c>
      <c r="K88" s="132" t="s">
        <v>147</v>
      </c>
      <c r="L88" s="249" t="s">
        <v>148</v>
      </c>
      <c r="M88" s="249" t="s">
        <v>88</v>
      </c>
      <c r="N88" s="5"/>
      <c r="O88" s="7" t="s">
        <v>143</v>
      </c>
      <c r="P88" s="132" t="s">
        <v>147</v>
      </c>
      <c r="Q88" s="249" t="s">
        <v>148</v>
      </c>
      <c r="R88" s="249" t="s">
        <v>88</v>
      </c>
      <c r="S88" s="9"/>
      <c r="T88" s="7" t="s">
        <v>143</v>
      </c>
      <c r="U88" s="132" t="s">
        <v>144</v>
      </c>
      <c r="V88" s="249" t="s">
        <v>145</v>
      </c>
      <c r="W88" s="249" t="s">
        <v>146</v>
      </c>
      <c r="X88" s="147"/>
      <c r="Y88" s="7" t="s">
        <v>143</v>
      </c>
      <c r="Z88" s="133" t="s">
        <v>144</v>
      </c>
      <c r="AA88" s="133" t="s">
        <v>145</v>
      </c>
      <c r="AB88" s="7" t="s">
        <v>146</v>
      </c>
      <c r="AC88" s="147"/>
      <c r="AD88" s="7" t="s">
        <v>143</v>
      </c>
      <c r="AE88" s="133" t="s">
        <v>144</v>
      </c>
      <c r="AF88" s="133" t="s">
        <v>145</v>
      </c>
      <c r="AG88" s="7" t="s">
        <v>146</v>
      </c>
      <c r="AH88" s="8"/>
    </row>
    <row r="89" spans="1:34">
      <c r="A89" s="35" t="s">
        <v>113</v>
      </c>
      <c r="C89" s="25">
        <v>97.4</v>
      </c>
      <c r="E89" s="25">
        <v>24.353914</v>
      </c>
      <c r="F89" s="25">
        <v>49.716614999999997</v>
      </c>
      <c r="G89" s="25">
        <v>75.099999999999994</v>
      </c>
      <c r="H89" s="25">
        <v>99.4</v>
      </c>
      <c r="J89" s="25">
        <v>24.830189730000001</v>
      </c>
      <c r="K89" s="25">
        <v>49.732619749999998</v>
      </c>
      <c r="L89" s="25">
        <v>73.423510209999989</v>
      </c>
      <c r="M89" s="25">
        <v>96.723900279999995</v>
      </c>
      <c r="O89" s="25">
        <v>21.176204609999999</v>
      </c>
      <c r="P89" s="25">
        <v>41.875377869999994</v>
      </c>
      <c r="Q89" s="25">
        <v>63.051623749999997</v>
      </c>
      <c r="R89" s="25"/>
      <c r="S89" s="27"/>
      <c r="T89" s="25">
        <v>24.353914</v>
      </c>
      <c r="U89" s="25">
        <v>25.362700999999998</v>
      </c>
      <c r="V89" s="25">
        <v>25.383384999999997</v>
      </c>
      <c r="W89" s="26">
        <v>24.300000000000011</v>
      </c>
      <c r="X89" s="147"/>
      <c r="Y89" s="25">
        <v>24.830189730000001</v>
      </c>
      <c r="Z89" s="25">
        <v>24.902430019999997</v>
      </c>
      <c r="AA89" s="25">
        <v>23.690890459999991</v>
      </c>
      <c r="AB89" s="25">
        <v>23.300390070000006</v>
      </c>
      <c r="AC89" s="147"/>
      <c r="AD89" s="25">
        <f t="shared" ref="AD89:AD93" si="8">O89</f>
        <v>21.176204609999999</v>
      </c>
      <c r="AE89" s="25">
        <v>20.699173259999995</v>
      </c>
      <c r="AF89" s="363">
        <v>21.176245880000003</v>
      </c>
      <c r="AG89" s="25"/>
      <c r="AH89" s="23"/>
    </row>
    <row r="90" spans="1:34">
      <c r="A90" s="35" t="s">
        <v>114</v>
      </c>
      <c r="C90" s="25">
        <v>80.94</v>
      </c>
      <c r="E90" s="25">
        <v>19.26471368</v>
      </c>
      <c r="F90" s="25">
        <v>37.772105000000003</v>
      </c>
      <c r="G90" s="25">
        <v>56.4</v>
      </c>
      <c r="H90" s="25">
        <v>78</v>
      </c>
      <c r="J90" s="25">
        <v>19.03969545</v>
      </c>
      <c r="K90" s="25">
        <v>36.496544909999997</v>
      </c>
      <c r="L90" s="25">
        <v>54.756119890000001</v>
      </c>
      <c r="M90" s="25">
        <v>73.332548770000002</v>
      </c>
      <c r="O90" s="25">
        <v>17.371953600000001</v>
      </c>
      <c r="P90" s="25">
        <v>31.543335930000001</v>
      </c>
      <c r="Q90" s="25">
        <v>47.097652140000001</v>
      </c>
      <c r="R90" s="25"/>
      <c r="S90" s="27"/>
      <c r="T90" s="25">
        <v>19.26471368</v>
      </c>
      <c r="U90" s="25">
        <v>18.507391320000004</v>
      </c>
      <c r="V90" s="281">
        <v>18.627894999999995</v>
      </c>
      <c r="W90" s="28">
        <v>21.6</v>
      </c>
      <c r="X90" s="147"/>
      <c r="Y90" s="25">
        <v>19.03969545</v>
      </c>
      <c r="Z90" s="25">
        <v>17.456849459999997</v>
      </c>
      <c r="AA90" s="25">
        <v>18.259574980000004</v>
      </c>
      <c r="AB90" s="25">
        <v>18.576428880000002</v>
      </c>
      <c r="AC90" s="147"/>
      <c r="AD90" s="25">
        <f t="shared" si="8"/>
        <v>17.371953600000001</v>
      </c>
      <c r="AE90" s="25">
        <v>14.17138233</v>
      </c>
      <c r="AF90" s="363">
        <v>15.55431621</v>
      </c>
      <c r="AG90" s="25"/>
      <c r="AH90" s="23"/>
    </row>
    <row r="91" spans="1:34">
      <c r="A91" s="35" t="s">
        <v>115</v>
      </c>
      <c r="C91" s="25">
        <v>11.74</v>
      </c>
      <c r="E91" s="25">
        <v>2.7083583900000003</v>
      </c>
      <c r="F91" s="25">
        <v>5.4496688599999992</v>
      </c>
      <c r="G91" s="25">
        <v>8.3000000000000007</v>
      </c>
      <c r="H91" s="25">
        <v>10.7</v>
      </c>
      <c r="J91" s="25">
        <v>4.4711740300000002</v>
      </c>
      <c r="K91" s="25">
        <v>9.3868629800000001</v>
      </c>
      <c r="L91" s="25">
        <v>13.901949460000001</v>
      </c>
      <c r="M91" s="25">
        <v>19.11024574</v>
      </c>
      <c r="O91" s="25">
        <v>4.9902725500000003</v>
      </c>
      <c r="P91" s="25">
        <v>9.8785941699999995</v>
      </c>
      <c r="Q91" s="25">
        <v>14.927609449999999</v>
      </c>
      <c r="R91" s="25"/>
      <c r="S91" s="27"/>
      <c r="T91" s="25">
        <v>2.7083583900000003</v>
      </c>
      <c r="U91" s="25">
        <v>2.7413104699999988</v>
      </c>
      <c r="V91" s="281">
        <v>2.8503311400000015</v>
      </c>
      <c r="W91" s="28">
        <v>2.3999999999999986</v>
      </c>
      <c r="X91" s="147"/>
      <c r="Y91" s="25">
        <v>4.4711740300000002</v>
      </c>
      <c r="Z91" s="25">
        <v>4.9156889499999998</v>
      </c>
      <c r="AA91" s="25">
        <v>4.5150864800000008</v>
      </c>
      <c r="AB91" s="25">
        <v>5.208296279999999</v>
      </c>
      <c r="AC91" s="147"/>
      <c r="AD91" s="25">
        <f t="shared" si="8"/>
        <v>4.9902725500000003</v>
      </c>
      <c r="AE91" s="25">
        <v>4.8883216199999993</v>
      </c>
      <c r="AF91" s="363">
        <v>5.049015279999999</v>
      </c>
      <c r="AG91" s="25"/>
      <c r="AH91" s="23"/>
    </row>
    <row r="92" spans="1:34">
      <c r="A92" s="36" t="s">
        <v>116</v>
      </c>
      <c r="B92" s="135"/>
      <c r="C92" s="13">
        <v>190.07767999999999</v>
      </c>
      <c r="D92" s="135"/>
      <c r="E92" s="13">
        <v>46.326986070000004</v>
      </c>
      <c r="F92" s="13">
        <v>92.938388860000003</v>
      </c>
      <c r="G92" s="13">
        <v>139.80000000000001</v>
      </c>
      <c r="H92" s="13">
        <v>188.1</v>
      </c>
      <c r="I92" s="135"/>
      <c r="J92" s="13">
        <v>48.341059209999997</v>
      </c>
      <c r="K92" s="13">
        <v>95.616027639999999</v>
      </c>
      <c r="L92" s="13">
        <v>142.08157955999999</v>
      </c>
      <c r="M92" s="13">
        <v>189.16669479000001</v>
      </c>
      <c r="N92" s="135"/>
      <c r="O92" s="13">
        <v>43.538430759999997</v>
      </c>
      <c r="P92" s="13">
        <v>83.297307969999991</v>
      </c>
      <c r="Q92" s="364">
        <v>125.07688533999999</v>
      </c>
      <c r="R92" s="13"/>
      <c r="S92" s="29"/>
      <c r="T92" s="13">
        <v>46.326986070000004</v>
      </c>
      <c r="U92" s="13">
        <v>46.61140279</v>
      </c>
      <c r="V92" s="283">
        <v>46.861611140000008</v>
      </c>
      <c r="W92" s="38">
        <v>48.299999999999983</v>
      </c>
      <c r="X92" s="140"/>
      <c r="Y92" s="13">
        <v>48.341059209999997</v>
      </c>
      <c r="Z92" s="13">
        <v>47.274968430000001</v>
      </c>
      <c r="AA92" s="13">
        <v>46.465551919999996</v>
      </c>
      <c r="AB92" s="13">
        <v>47.085115230000014</v>
      </c>
      <c r="AC92" s="140"/>
      <c r="AD92" s="13">
        <f t="shared" si="8"/>
        <v>43.538430759999997</v>
      </c>
      <c r="AE92" s="13">
        <v>39.758877209999994</v>
      </c>
      <c r="AF92" s="364">
        <v>41.779577369999998</v>
      </c>
      <c r="AG92" s="13"/>
      <c r="AH92" s="21"/>
    </row>
    <row r="93" spans="1:34">
      <c r="A93" s="36" t="s">
        <v>117</v>
      </c>
      <c r="B93" s="135"/>
      <c r="C93" s="13">
        <v>192.99673191222499</v>
      </c>
      <c r="D93" s="135"/>
      <c r="E93" s="13">
        <v>46.552501240000005</v>
      </c>
      <c r="F93" s="13">
        <v>93.536328859999998</v>
      </c>
      <c r="G93" s="13">
        <v>140.16447086233222</v>
      </c>
      <c r="H93" s="13">
        <v>186.83485395999998</v>
      </c>
      <c r="I93" s="135"/>
      <c r="J93" s="13">
        <v>47.433790689999995</v>
      </c>
      <c r="K93" s="13">
        <v>94.157027639999995</v>
      </c>
      <c r="L93" s="13">
        <v>140.08372691</v>
      </c>
      <c r="M93" s="13">
        <v>187.18096279</v>
      </c>
      <c r="N93" s="135"/>
      <c r="O93" s="13">
        <v>43.538430759999997</v>
      </c>
      <c r="P93" s="13">
        <v>83.297307969999991</v>
      </c>
      <c r="Q93" s="364">
        <v>125.07688533999999</v>
      </c>
      <c r="R93" s="13"/>
      <c r="S93" s="29"/>
      <c r="T93" s="13">
        <v>46.552501240000005</v>
      </c>
      <c r="U93" s="13">
        <v>46.983827619999992</v>
      </c>
      <c r="V93" s="283">
        <v>46.628142002332226</v>
      </c>
      <c r="W93" s="38">
        <v>46.670383097667752</v>
      </c>
      <c r="X93" s="140"/>
      <c r="Y93" s="13">
        <v>47.433790689999995</v>
      </c>
      <c r="Z93" s="13">
        <v>46.72323695</v>
      </c>
      <c r="AA93" s="13">
        <v>45.92669927</v>
      </c>
      <c r="AB93" s="13">
        <v>47.097235879999999</v>
      </c>
      <c r="AC93" s="140"/>
      <c r="AD93" s="13">
        <f t="shared" si="8"/>
        <v>43.538430759999997</v>
      </c>
      <c r="AE93" s="13">
        <v>39.758877209999994</v>
      </c>
      <c r="AF93" s="364">
        <v>41.779577369999998</v>
      </c>
      <c r="AG93" s="13"/>
      <c r="AH93" s="21"/>
    </row>
    <row r="94" spans="1:34">
      <c r="C94" s="171"/>
      <c r="E94" s="160"/>
      <c r="F94" s="160"/>
      <c r="G94" s="172"/>
      <c r="H94" s="172"/>
      <c r="J94" s="160"/>
      <c r="K94" s="160"/>
      <c r="L94" s="172"/>
      <c r="M94" s="172"/>
      <c r="O94" s="160"/>
      <c r="P94" s="160"/>
      <c r="Q94" s="172"/>
      <c r="R94" s="172"/>
      <c r="S94" s="146"/>
      <c r="T94" s="171"/>
      <c r="U94" s="171"/>
      <c r="V94" s="171"/>
      <c r="W94" s="171"/>
      <c r="X94" s="147"/>
      <c r="Y94" s="171"/>
      <c r="Z94" s="171"/>
      <c r="AA94" s="171"/>
      <c r="AB94" s="171"/>
      <c r="AC94" s="147"/>
      <c r="AD94" s="171"/>
      <c r="AE94" s="171"/>
      <c r="AF94" s="171"/>
      <c r="AG94" s="171"/>
    </row>
    <row r="95" spans="1:34">
      <c r="X95" s="147"/>
      <c r="AC95" s="147"/>
    </row>
    <row r="96" spans="1:34">
      <c r="X96" s="147"/>
      <c r="AC96" s="147"/>
    </row>
    <row r="97" spans="1:37">
      <c r="A97" s="147"/>
      <c r="C97" s="145"/>
      <c r="E97" s="147"/>
      <c r="F97" s="147"/>
      <c r="G97" s="147"/>
      <c r="H97" s="147"/>
      <c r="J97" s="147"/>
      <c r="K97" s="147"/>
      <c r="L97" s="147"/>
      <c r="M97" s="147"/>
      <c r="O97" s="147"/>
      <c r="P97" s="147"/>
      <c r="Q97" s="147"/>
      <c r="R97" s="147"/>
      <c r="T97" s="145"/>
      <c r="U97" s="145"/>
      <c r="V97" s="145"/>
      <c r="W97" s="145"/>
      <c r="X97" s="147"/>
      <c r="Y97" s="145"/>
      <c r="Z97" s="145"/>
      <c r="AA97" s="145"/>
      <c r="AB97" s="145"/>
      <c r="AC97" s="147"/>
      <c r="AD97" s="145"/>
      <c r="AE97" s="145"/>
      <c r="AF97" s="145"/>
      <c r="AG97" s="145"/>
    </row>
    <row r="98" spans="1:37">
      <c r="A98" s="148" t="s">
        <v>126</v>
      </c>
      <c r="B98" s="24"/>
      <c r="D98" s="24"/>
      <c r="H98" s="277">
        <v>2018</v>
      </c>
      <c r="I98" s="24"/>
      <c r="J98" s="400" t="s">
        <v>19</v>
      </c>
      <c r="K98" s="400"/>
      <c r="L98" s="400"/>
      <c r="M98" s="400"/>
      <c r="N98" s="24"/>
      <c r="O98" s="398" t="str">
        <f>$O$6</f>
        <v>2020</v>
      </c>
      <c r="P98" s="399"/>
      <c r="Q98" s="399"/>
      <c r="R98" s="399"/>
      <c r="X98" s="147"/>
      <c r="Y98" s="400" t="s">
        <v>136</v>
      </c>
      <c r="Z98" s="400"/>
      <c r="AA98" s="400"/>
      <c r="AB98" s="400"/>
      <c r="AC98" s="147"/>
      <c r="AD98" s="400" t="s">
        <v>366</v>
      </c>
      <c r="AE98" s="400"/>
      <c r="AF98" s="400"/>
      <c r="AG98" s="400"/>
      <c r="AH98" s="144"/>
    </row>
    <row r="99" spans="1:37">
      <c r="A99" s="4"/>
      <c r="B99" s="5"/>
      <c r="D99" s="5"/>
      <c r="H99" s="6" t="s">
        <v>88</v>
      </c>
      <c r="I99" s="5"/>
      <c r="J99" s="7" t="s">
        <v>143</v>
      </c>
      <c r="K99" s="132" t="s">
        <v>375</v>
      </c>
      <c r="L99" s="249" t="s">
        <v>376</v>
      </c>
      <c r="M99" s="249" t="s">
        <v>88</v>
      </c>
      <c r="N99" s="5"/>
      <c r="O99" s="7" t="s">
        <v>143</v>
      </c>
      <c r="P99" s="132" t="s">
        <v>147</v>
      </c>
      <c r="Q99" s="249" t="s">
        <v>148</v>
      </c>
      <c r="R99" s="249" t="s">
        <v>88</v>
      </c>
      <c r="X99" s="147"/>
      <c r="Y99" s="7" t="s">
        <v>143</v>
      </c>
      <c r="Z99" s="132" t="s">
        <v>355</v>
      </c>
      <c r="AA99" s="249" t="s">
        <v>356</v>
      </c>
      <c r="AB99" s="249" t="s">
        <v>146</v>
      </c>
      <c r="AC99" s="147"/>
      <c r="AD99" s="7" t="s">
        <v>143</v>
      </c>
      <c r="AE99" s="133" t="s">
        <v>144</v>
      </c>
      <c r="AF99" s="133" t="s">
        <v>145</v>
      </c>
      <c r="AG99" s="7" t="s">
        <v>146</v>
      </c>
      <c r="AH99" s="144"/>
    </row>
    <row r="100" spans="1:37">
      <c r="A100" s="35" t="s">
        <v>142</v>
      </c>
      <c r="H100" s="34">
        <v>0.56188815988636276</v>
      </c>
      <c r="J100" s="34">
        <v>0.57807735178041031</v>
      </c>
      <c r="K100" s="34">
        <v>0.5996114922953889</v>
      </c>
      <c r="L100" s="34">
        <v>0.61080957938461011</v>
      </c>
      <c r="M100" s="34">
        <v>0.62040690709204449</v>
      </c>
      <c r="O100" s="34">
        <v>0.62460513956732888</v>
      </c>
      <c r="P100" s="34">
        <v>0.63396515703535838</v>
      </c>
      <c r="Q100" s="34">
        <v>0.63801253379634648</v>
      </c>
      <c r="R100" s="34"/>
      <c r="X100" s="147"/>
      <c r="Y100" s="34">
        <v>0.57807735178041031</v>
      </c>
      <c r="Z100" s="34">
        <v>0.5996114922953889</v>
      </c>
      <c r="AA100" s="34">
        <v>0.61080957938461011</v>
      </c>
      <c r="AB100" s="34">
        <v>0.62040690709204449</v>
      </c>
      <c r="AC100" s="147"/>
      <c r="AD100" s="34">
        <f t="shared" ref="AD100:AD107" si="9">O100</f>
        <v>0.62460513956732888</v>
      </c>
      <c r="AE100" s="34">
        <v>0.63396515703535838</v>
      </c>
      <c r="AF100" s="34">
        <v>0.63801253379634648</v>
      </c>
      <c r="AG100" s="34"/>
    </row>
    <row r="101" spans="1:37">
      <c r="A101" s="35" t="s">
        <v>127</v>
      </c>
      <c r="H101" s="39">
        <v>2.7971769191182216E-2</v>
      </c>
      <c r="J101" s="39">
        <v>2.9672393097391361E-2</v>
      </c>
      <c r="K101" s="39">
        <v>2.9734793066894166E-2</v>
      </c>
      <c r="L101" s="39">
        <v>2.962923465698894E-2</v>
      </c>
      <c r="M101" s="39">
        <v>2.9911927373995489E-2</v>
      </c>
      <c r="O101" s="39">
        <v>2.9900612179772142E-2</v>
      </c>
      <c r="P101" s="39">
        <v>2.9651802773613858E-2</v>
      </c>
      <c r="Q101" s="39">
        <v>2.9443556883614216E-2</v>
      </c>
      <c r="R101" s="39"/>
      <c r="X101" s="147"/>
      <c r="Y101" s="39">
        <v>2.9672393097391361E-2</v>
      </c>
      <c r="Z101" s="39">
        <v>2.9987911686608373E-2</v>
      </c>
      <c r="AA101" s="39">
        <v>2.9388048351092239E-2</v>
      </c>
      <c r="AB101" s="39">
        <v>2.9972397725477336E-2</v>
      </c>
      <c r="AC101" s="147"/>
      <c r="AD101" s="39">
        <f t="shared" si="9"/>
        <v>2.9900612179772142E-2</v>
      </c>
      <c r="AE101" s="39">
        <v>5.8646234863468968E-2</v>
      </c>
      <c r="AF101" s="39">
        <v>2.9040014331073449E-2</v>
      </c>
      <c r="AG101" s="39"/>
    </row>
    <row r="102" spans="1:37">
      <c r="A102" s="35" t="s">
        <v>128</v>
      </c>
      <c r="H102" s="39">
        <v>6.6957826953044433E-2</v>
      </c>
      <c r="J102" s="39">
        <v>0.15101937243769203</v>
      </c>
      <c r="K102" s="39">
        <v>8.9225511416916439E-2</v>
      </c>
      <c r="L102" s="39">
        <v>7.8308234368394319E-2</v>
      </c>
      <c r="M102" s="39">
        <v>7.696558859979695E-2</v>
      </c>
      <c r="O102" s="39">
        <v>-2.003680794379633E-2</v>
      </c>
      <c r="P102" s="39">
        <v>-9.6147105166975527E-2</v>
      </c>
      <c r="Q102" s="39">
        <v>-0.10745158487348665</v>
      </c>
      <c r="R102" s="39"/>
      <c r="X102" s="147"/>
      <c r="Y102" s="39">
        <v>0.15101937243769203</v>
      </c>
      <c r="Z102" s="39">
        <v>3.6472166999996995E-2</v>
      </c>
      <c r="AA102" s="39">
        <v>5.9028900250766986E-2</v>
      </c>
      <c r="AB102" s="39">
        <v>7.334109931407029E-2</v>
      </c>
      <c r="AC102" s="147"/>
      <c r="AD102" s="39">
        <f t="shared" si="9"/>
        <v>-2.003680794379633E-2</v>
      </c>
      <c r="AE102" s="39">
        <v>-0.16830320869805362</v>
      </c>
      <c r="AF102" s="39">
        <v>-0.12798391647650068</v>
      </c>
      <c r="AG102" s="39"/>
    </row>
    <row r="103" spans="1:37">
      <c r="A103" s="35" t="s">
        <v>134</v>
      </c>
      <c r="H103" s="39">
        <v>0.78128586467187155</v>
      </c>
      <c r="J103" s="39">
        <v>0.78507610086109114</v>
      </c>
      <c r="K103" s="39">
        <v>0.76567055885293089</v>
      </c>
      <c r="L103" s="39">
        <v>0.75206228415887733</v>
      </c>
      <c r="M103" s="39">
        <v>0.74816162457765611</v>
      </c>
      <c r="O103" s="39">
        <v>0.71855020202156428</v>
      </c>
      <c r="P103" s="39">
        <v>0.70861914531946657</v>
      </c>
      <c r="Q103" s="39">
        <v>0.71064648846263434</v>
      </c>
      <c r="R103" s="39"/>
      <c r="X103" s="147"/>
      <c r="Y103" s="39">
        <v>0.78507610086109114</v>
      </c>
      <c r="Z103" s="39">
        <v>0.74692720903272447</v>
      </c>
      <c r="AA103" s="39">
        <v>0.7256224142021499</v>
      </c>
      <c r="AB103" s="39">
        <v>0.73679521488595534</v>
      </c>
      <c r="AC103" s="147"/>
      <c r="AD103" s="39">
        <f t="shared" si="9"/>
        <v>0.71855020202156428</v>
      </c>
      <c r="AE103" s="39">
        <v>0.69805422619452095</v>
      </c>
      <c r="AF103" s="39">
        <v>0.71472328673700636</v>
      </c>
      <c r="AG103" s="39"/>
    </row>
    <row r="104" spans="1:37">
      <c r="A104" s="35" t="s">
        <v>149</v>
      </c>
      <c r="H104" s="39">
        <v>6.1284430068914814E-4</v>
      </c>
      <c r="J104" s="39">
        <v>8.7343949483815737E-4</v>
      </c>
      <c r="K104" s="39">
        <v>1.9251904480829429E-3</v>
      </c>
      <c r="L104" s="39">
        <v>1.4362445370779196E-3</v>
      </c>
      <c r="M104" s="39">
        <v>1.8049180012327556E-3</v>
      </c>
      <c r="O104" s="39">
        <v>-3.7555208590315313E-3</v>
      </c>
      <c r="P104" s="39">
        <v>-7.8108038507628203E-3</v>
      </c>
      <c r="Q104" s="39">
        <v>-1.027587846669825E-2</v>
      </c>
      <c r="R104" s="39"/>
      <c r="X104" s="147"/>
      <c r="Y104" s="39">
        <v>8.7289067744412648E-4</v>
      </c>
      <c r="Z104" s="39">
        <v>1.0581994440654319E-3</v>
      </c>
      <c r="AA104" s="39">
        <v>-4.8517265316960442E-4</v>
      </c>
      <c r="AB104" s="39">
        <v>3.5669313964592551E-4</v>
      </c>
      <c r="AC104" s="147"/>
      <c r="AD104" s="39">
        <f t="shared" si="9"/>
        <v>-3.7555208590315313E-3</v>
      </c>
      <c r="AE104" s="39">
        <v>-3.9701979639159887E-3</v>
      </c>
      <c r="AF104" s="39">
        <v>-2.3354199015449936E-3</v>
      </c>
      <c r="AG104" s="39"/>
    </row>
    <row r="105" spans="1:37">
      <c r="A105" s="35" t="s">
        <v>357</v>
      </c>
      <c r="H105" s="39">
        <v>4.1720697768656875E-2</v>
      </c>
      <c r="J105" s="39">
        <v>5.5195557198499147E-2</v>
      </c>
      <c r="K105" s="39">
        <v>7.0102961362736235E-2</v>
      </c>
      <c r="L105" s="39">
        <v>6.2793889435686867E-2</v>
      </c>
      <c r="M105" s="39">
        <v>5.565244149577242E-2</v>
      </c>
      <c r="O105" s="39">
        <v>-1.17E-2</v>
      </c>
      <c r="P105" s="39">
        <v>-9.7227665305155454E-3</v>
      </c>
      <c r="Q105" s="39">
        <v>2.0741758417997082E-3</v>
      </c>
      <c r="R105" s="39"/>
      <c r="X105" s="147"/>
      <c r="Y105" s="39">
        <v>5.5195557198499147E-2</v>
      </c>
      <c r="Z105" s="39">
        <v>7.0102961362736235E-2</v>
      </c>
      <c r="AA105" s="39">
        <v>6.2793889435686867E-2</v>
      </c>
      <c r="AB105" s="39">
        <v>5.565244149577242E-2</v>
      </c>
      <c r="AC105" s="147"/>
      <c r="AD105" s="39">
        <f t="shared" si="9"/>
        <v>-1.17E-2</v>
      </c>
      <c r="AE105" s="39">
        <v>-9.7227665305155454E-3</v>
      </c>
      <c r="AF105" s="39">
        <v>2.0741758417997082E-3</v>
      </c>
      <c r="AG105" s="39"/>
    </row>
    <row r="106" spans="1:37">
      <c r="A106" s="35" t="s">
        <v>129</v>
      </c>
      <c r="H106" s="39">
        <v>0.17662355142827446</v>
      </c>
      <c r="J106" s="39">
        <v>0.17506694743591461</v>
      </c>
      <c r="K106" s="39">
        <v>0.17599999999999999</v>
      </c>
      <c r="L106" s="39">
        <v>0.17370683949795884</v>
      </c>
      <c r="M106" s="39">
        <v>0.17714835031123763</v>
      </c>
      <c r="O106" s="39">
        <v>0.16869999999999999</v>
      </c>
      <c r="P106" s="39">
        <v>0.18985344120801559</v>
      </c>
      <c r="Q106" s="39">
        <v>0.19209848755790737</v>
      </c>
      <c r="R106" s="39"/>
      <c r="X106" s="147"/>
      <c r="Y106" s="39">
        <v>0.17506694743591461</v>
      </c>
      <c r="Z106" s="39">
        <v>0.17599999999999999</v>
      </c>
      <c r="AA106" s="39">
        <v>0.17370683949795884</v>
      </c>
      <c r="AB106" s="39">
        <v>0.17714835031123763</v>
      </c>
      <c r="AC106" s="147"/>
      <c r="AD106" s="39">
        <f t="shared" si="9"/>
        <v>0.16869999999999999</v>
      </c>
      <c r="AE106" s="39">
        <v>0.18985344120801559</v>
      </c>
      <c r="AF106" s="39">
        <v>0.19209848755790737</v>
      </c>
      <c r="AG106" s="39"/>
    </row>
    <row r="107" spans="1:37">
      <c r="A107" s="35" t="s">
        <v>130</v>
      </c>
      <c r="H107" s="39">
        <v>0.78303388674095975</v>
      </c>
      <c r="J107" s="39">
        <v>0.79598393574297188</v>
      </c>
      <c r="K107" s="39">
        <v>0.80099492260571048</v>
      </c>
      <c r="L107" s="39">
        <v>0.79534757011338753</v>
      </c>
      <c r="M107" s="39">
        <v>0.80142202058332412</v>
      </c>
      <c r="O107" s="39">
        <v>0.80438888790979679</v>
      </c>
      <c r="P107" s="39">
        <v>0.78914837007729299</v>
      </c>
      <c r="Q107" s="39">
        <v>0.78563268211879267</v>
      </c>
      <c r="R107" s="39"/>
      <c r="X107" s="147"/>
      <c r="Y107" s="39">
        <v>0.79647947803844299</v>
      </c>
      <c r="Z107" s="39">
        <v>0.8014890887861994</v>
      </c>
      <c r="AA107" s="39">
        <v>0.79534757011338753</v>
      </c>
      <c r="AB107" s="39">
        <v>0.80142202058332412</v>
      </c>
      <c r="AC107" s="147"/>
      <c r="AD107" s="39">
        <f t="shared" si="9"/>
        <v>0.80438888790979679</v>
      </c>
      <c r="AE107" s="39">
        <v>0.78914837007729299</v>
      </c>
      <c r="AF107" s="39">
        <v>0.78563268211879267</v>
      </c>
      <c r="AG107" s="39"/>
    </row>
    <row r="108" spans="1:37">
      <c r="A108" s="40" t="s">
        <v>150</v>
      </c>
      <c r="X108" s="147"/>
      <c r="AC108" s="144"/>
      <c r="AH108" s="144"/>
      <c r="AI108" s="144"/>
      <c r="AJ108" s="144"/>
      <c r="AK108" s="144"/>
    </row>
    <row r="109" spans="1:37">
      <c r="A109" s="40" t="s">
        <v>151</v>
      </c>
      <c r="X109" s="147"/>
      <c r="AC109" s="147"/>
    </row>
    <row r="110" spans="1:37">
      <c r="A110" s="40" t="s">
        <v>363</v>
      </c>
      <c r="X110" s="147"/>
      <c r="AC110" s="147"/>
    </row>
    <row r="111" spans="1:37">
      <c r="X111" s="147"/>
      <c r="AC111" s="147"/>
    </row>
  </sheetData>
  <mergeCells count="58">
    <mergeCell ref="J6:M6"/>
    <mergeCell ref="J17:M17"/>
    <mergeCell ref="AD6:AG6"/>
    <mergeCell ref="AD17:AG17"/>
    <mergeCell ref="E6:H6"/>
    <mergeCell ref="E17:H17"/>
    <mergeCell ref="O6:R6"/>
    <mergeCell ref="O17:R17"/>
    <mergeCell ref="E72:H72"/>
    <mergeCell ref="J61:M61"/>
    <mergeCell ref="E80:H80"/>
    <mergeCell ref="E87:H87"/>
    <mergeCell ref="O87:R87"/>
    <mergeCell ref="E61:H61"/>
    <mergeCell ref="Y28:AB28"/>
    <mergeCell ref="Y40:AB40"/>
    <mergeCell ref="Y52:AB52"/>
    <mergeCell ref="T17:W17"/>
    <mergeCell ref="T6:W6"/>
    <mergeCell ref="T28:W28"/>
    <mergeCell ref="T40:W40"/>
    <mergeCell ref="T52:W52"/>
    <mergeCell ref="Y6:AB6"/>
    <mergeCell ref="Y17:AB17"/>
    <mergeCell ref="Y98:AB98"/>
    <mergeCell ref="O98:R98"/>
    <mergeCell ref="J98:M98"/>
    <mergeCell ref="Y61:AB61"/>
    <mergeCell ref="T72:W72"/>
    <mergeCell ref="Y80:AB80"/>
    <mergeCell ref="Y87:AB87"/>
    <mergeCell ref="T61:W61"/>
    <mergeCell ref="O72:R72"/>
    <mergeCell ref="T80:W80"/>
    <mergeCell ref="T87:W87"/>
    <mergeCell ref="J72:M72"/>
    <mergeCell ref="J80:M80"/>
    <mergeCell ref="J87:M87"/>
    <mergeCell ref="Y72:AB72"/>
    <mergeCell ref="AD98:AG98"/>
    <mergeCell ref="AD28:AG28"/>
    <mergeCell ref="AD40:AG40"/>
    <mergeCell ref="AD52:AG52"/>
    <mergeCell ref="AD61:AG61"/>
    <mergeCell ref="AD72:AG72"/>
    <mergeCell ref="AD80:AG80"/>
    <mergeCell ref="AD87:AG87"/>
    <mergeCell ref="O28:R28"/>
    <mergeCell ref="O40:R40"/>
    <mergeCell ref="O52:R52"/>
    <mergeCell ref="O61:R61"/>
    <mergeCell ref="O80:R80"/>
    <mergeCell ref="J28:M28"/>
    <mergeCell ref="J40:M40"/>
    <mergeCell ref="J52:M52"/>
    <mergeCell ref="E28:H28"/>
    <mergeCell ref="E40:H40"/>
    <mergeCell ref="E52:H52"/>
  </mergeCells>
  <conditionalFormatting sqref="X29 X41 X53 X62 X81 X88 C7 C18 C41 C53 C62 C73 C81 C88 H99 S88 S81 S73 S62 S53 S41 S18 S7 S99">
    <cfRule type="containsErrors" dxfId="4188" priority="916">
      <formula>ISERROR(C7)</formula>
    </cfRule>
  </conditionalFormatting>
  <conditionalFormatting sqref="B62">
    <cfRule type="containsErrors" dxfId="4187" priority="993">
      <formula>ISERROR(B62)</formula>
    </cfRule>
  </conditionalFormatting>
  <conditionalFormatting sqref="V46">
    <cfRule type="containsErrors" dxfId="4186" priority="961">
      <formula>ISERROR(V46)</formula>
    </cfRule>
  </conditionalFormatting>
  <conditionalFormatting sqref="V63:V66">
    <cfRule type="containsErrors" dxfId="4185" priority="958">
      <formula>ISERROR(V63)</formula>
    </cfRule>
  </conditionalFormatting>
  <conditionalFormatting sqref="X99">
    <cfRule type="containsErrors" dxfId="4184" priority="981">
      <formula>ISERROR(X99)</formula>
    </cfRule>
  </conditionalFormatting>
  <conditionalFormatting sqref="B41">
    <cfRule type="containsErrors" dxfId="4183" priority="1019">
      <formula>ISERROR(B41)</formula>
    </cfRule>
  </conditionalFormatting>
  <conditionalFormatting sqref="AH42:AH45 AH47">
    <cfRule type="containsErrors" dxfId="4182" priority="1021">
      <formula>ISERROR(AH42)</formula>
    </cfRule>
  </conditionalFormatting>
  <conditionalFormatting sqref="B7">
    <cfRule type="containsErrors" dxfId="4181" priority="1050">
      <formula>ISERROR(B7)</formula>
    </cfRule>
  </conditionalFormatting>
  <conditionalFormatting sqref="B53">
    <cfRule type="containsErrors" dxfId="4180" priority="1013">
      <formula>ISERROR(B53)</formula>
    </cfRule>
  </conditionalFormatting>
  <conditionalFormatting sqref="B18">
    <cfRule type="containsErrors" dxfId="4179" priority="1041">
      <formula>ISERROR(B18)</formula>
    </cfRule>
  </conditionalFormatting>
  <conditionalFormatting sqref="B99">
    <cfRule type="containsErrors" dxfId="4178" priority="980">
      <formula>ISERROR(B99)</formula>
    </cfRule>
  </conditionalFormatting>
  <conditionalFormatting sqref="B29">
    <cfRule type="containsErrors" dxfId="4177" priority="1033">
      <formula>ISERROR(B29)</formula>
    </cfRule>
  </conditionalFormatting>
  <conditionalFormatting sqref="AH30:AH34">
    <cfRule type="containsErrors" dxfId="4176" priority="1035">
      <formula>ISERROR(AH30)</formula>
    </cfRule>
  </conditionalFormatting>
  <conditionalFormatting sqref="AH54:AH57">
    <cfRule type="containsErrors" dxfId="4175" priority="963">
      <formula>ISERROR(AH54)</formula>
    </cfRule>
  </conditionalFormatting>
  <conditionalFormatting sqref="V42:V45 V47">
    <cfRule type="containsErrors" dxfId="4174" priority="1026">
      <formula>ISERROR(V42)</formula>
    </cfRule>
  </conditionalFormatting>
  <conditionalFormatting sqref="B88">
    <cfRule type="containsErrors" dxfId="4173" priority="1007">
      <formula>ISERROR(B88)</formula>
    </cfRule>
  </conditionalFormatting>
  <conditionalFormatting sqref="B81">
    <cfRule type="containsErrors" dxfId="4172" priority="987">
      <formula>ISERROR(B81)</formula>
    </cfRule>
  </conditionalFormatting>
  <conditionalFormatting sqref="AH35">
    <cfRule type="containsErrors" dxfId="4171" priority="966">
      <formula>ISERROR(AH35)</formula>
    </cfRule>
  </conditionalFormatting>
  <conditionalFormatting sqref="AH67">
    <cfRule type="containsErrors" dxfId="4170" priority="954">
      <formula>ISERROR(AH67)</formula>
    </cfRule>
  </conditionalFormatting>
  <conditionalFormatting sqref="AH46">
    <cfRule type="containsErrors" dxfId="4169" priority="960">
      <formula>ISERROR(AH46)</formula>
    </cfRule>
  </conditionalFormatting>
  <conditionalFormatting sqref="AH63:AH66">
    <cfRule type="containsErrors" dxfId="4168" priority="957">
      <formula>ISERROR(AH63)</formula>
    </cfRule>
  </conditionalFormatting>
  <conditionalFormatting sqref="V89:V91">
    <cfRule type="containsErrors" dxfId="4167" priority="939">
      <formula>ISERROR(V89)</formula>
    </cfRule>
  </conditionalFormatting>
  <conditionalFormatting sqref="B73">
    <cfRule type="containsErrors" dxfId="4166" priority="948">
      <formula>ISERROR(B73)</formula>
    </cfRule>
  </conditionalFormatting>
  <conditionalFormatting sqref="AH82:AH84">
    <cfRule type="containsErrors" dxfId="4165" priority="942">
      <formula>ISERROR(AH82)</formula>
    </cfRule>
  </conditionalFormatting>
  <conditionalFormatting sqref="AH89:AH91">
    <cfRule type="containsErrors" dxfId="4164" priority="938">
      <formula>ISERROR(AH89)</formula>
    </cfRule>
  </conditionalFormatting>
  <conditionalFormatting sqref="V67">
    <cfRule type="containsErrors" dxfId="4163" priority="811">
      <formula>ISERROR(V67)</formula>
    </cfRule>
  </conditionalFormatting>
  <conditionalFormatting sqref="V92">
    <cfRule type="containsErrors" dxfId="4162" priority="796">
      <formula>ISERROR(V92)</formula>
    </cfRule>
  </conditionalFormatting>
  <conditionalFormatting sqref="AH92">
    <cfRule type="containsErrors" dxfId="4161" priority="795">
      <formula>ISERROR(AH92)</formula>
    </cfRule>
  </conditionalFormatting>
  <conditionalFormatting sqref="AH93">
    <cfRule type="containsErrors" dxfId="4160" priority="652">
      <formula>ISERROR(AH93)</formula>
    </cfRule>
  </conditionalFormatting>
  <conditionalFormatting sqref="AH58">
    <cfRule type="containsErrors" dxfId="4159" priority="656">
      <formula>ISERROR(AH58)</formula>
    </cfRule>
  </conditionalFormatting>
  <conditionalFormatting sqref="V48">
    <cfRule type="containsErrors" dxfId="4158" priority="660">
      <formula>ISERROR(V48)</formula>
    </cfRule>
  </conditionalFormatting>
  <conditionalFormatting sqref="V93">
    <cfRule type="containsErrors" dxfId="4157" priority="653">
      <formula>ISERROR(V93)</formula>
    </cfRule>
  </conditionalFormatting>
  <conditionalFormatting sqref="V49">
    <cfRule type="containsErrors" dxfId="4156" priority="655">
      <formula>ISERROR(V49)</formula>
    </cfRule>
  </conditionalFormatting>
  <conditionalFormatting sqref="AH49">
    <cfRule type="containsErrors" dxfId="4155" priority="654">
      <formula>ISERROR(AH49)</formula>
    </cfRule>
  </conditionalFormatting>
  <conditionalFormatting sqref="AH48">
    <cfRule type="containsErrors" dxfId="4154" priority="659">
      <formula>ISERROR(AH48)</formula>
    </cfRule>
  </conditionalFormatting>
  <conditionalFormatting sqref="AH68:AH69">
    <cfRule type="containsErrors" dxfId="4153" priority="658">
      <formula>ISERROR(AH68)</formula>
    </cfRule>
  </conditionalFormatting>
  <conditionalFormatting sqref="V68:V69">
    <cfRule type="containsErrors" dxfId="4152" priority="657">
      <formula>ISERROR(V68)</formula>
    </cfRule>
  </conditionalFormatting>
  <conditionalFormatting sqref="U29">
    <cfRule type="containsErrors" dxfId="4151" priority="643">
      <formula>ISERROR(U29)</formula>
    </cfRule>
  </conditionalFormatting>
  <conditionalFormatting sqref="C29 S29">
    <cfRule type="containsErrors" dxfId="4150" priority="641">
      <formula>ISERROR(C29)</formula>
    </cfRule>
  </conditionalFormatting>
  <conditionalFormatting sqref="U81">
    <cfRule type="containsErrors" dxfId="4149" priority="619">
      <formula>ISERROR(U81)</formula>
    </cfRule>
  </conditionalFormatting>
  <conditionalFormatting sqref="U41">
    <cfRule type="containsErrors" dxfId="4148" priority="635">
      <formula>ISERROR(U41)</formula>
    </cfRule>
  </conditionalFormatting>
  <conditionalFormatting sqref="U53">
    <cfRule type="containsErrors" dxfId="4147" priority="631">
      <formula>ISERROR(U53)</formula>
    </cfRule>
  </conditionalFormatting>
  <conditionalFormatting sqref="U62">
    <cfRule type="containsErrors" dxfId="4146" priority="627">
      <formula>ISERROR(U62)</formula>
    </cfRule>
  </conditionalFormatting>
  <conditionalFormatting sqref="U88">
    <cfRule type="containsErrors" dxfId="4145" priority="615">
      <formula>ISERROR(U88)</formula>
    </cfRule>
  </conditionalFormatting>
  <conditionalFormatting sqref="Z81">
    <cfRule type="containsErrors" dxfId="4144" priority="418">
      <formula>ISERROR(Z81)</formula>
    </cfRule>
  </conditionalFormatting>
  <conditionalFormatting sqref="AC99">
    <cfRule type="containsErrors" dxfId="4143" priority="256">
      <formula>ISERROR(AC99)</formula>
    </cfRule>
  </conditionalFormatting>
  <conditionalFormatting sqref="W49">
    <cfRule type="containsErrors" dxfId="4142" priority="453">
      <formula>ISERROR(W49)</formula>
    </cfRule>
  </conditionalFormatting>
  <conditionalFormatting sqref="W93">
    <cfRule type="containsErrors" dxfId="4141" priority="452">
      <formula>ISERROR(W93)</formula>
    </cfRule>
  </conditionalFormatting>
  <conditionalFormatting sqref="W42:W45 W47">
    <cfRule type="containsErrors" dxfId="4140" priority="467">
      <formula>ISERROR(W42)</formula>
    </cfRule>
  </conditionalFormatting>
  <conditionalFormatting sqref="W46">
    <cfRule type="containsErrors" dxfId="4139" priority="465">
      <formula>ISERROR(W46)</formula>
    </cfRule>
  </conditionalFormatting>
  <conditionalFormatting sqref="W63:W66">
    <cfRule type="containsErrors" dxfId="4138" priority="464">
      <formula>ISERROR(W63)</formula>
    </cfRule>
  </conditionalFormatting>
  <conditionalFormatting sqref="W67">
    <cfRule type="containsErrors" dxfId="4137" priority="457">
      <formula>ISERROR(W67)</formula>
    </cfRule>
  </conditionalFormatting>
  <conditionalFormatting sqref="W89:W91">
    <cfRule type="containsErrors" dxfId="4136" priority="462">
      <formula>ISERROR(W89)</formula>
    </cfRule>
  </conditionalFormatting>
  <conditionalFormatting sqref="W92">
    <cfRule type="containsErrors" dxfId="4135" priority="456">
      <formula>ISERROR(W92)</formula>
    </cfRule>
  </conditionalFormatting>
  <conditionalFormatting sqref="W48">
    <cfRule type="containsErrors" dxfId="4134" priority="455">
      <formula>ISERROR(W48)</formula>
    </cfRule>
  </conditionalFormatting>
  <conditionalFormatting sqref="W68:W69">
    <cfRule type="containsErrors" dxfId="4133" priority="454">
      <formula>ISERROR(W68)</formula>
    </cfRule>
  </conditionalFormatting>
  <conditionalFormatting sqref="Z29">
    <cfRule type="containsErrors" dxfId="4132" priority="424">
      <formula>ISERROR(Z29)</formula>
    </cfRule>
  </conditionalFormatting>
  <conditionalFormatting sqref="Z41">
    <cfRule type="containsErrors" dxfId="4131" priority="422">
      <formula>ISERROR(Z41)</formula>
    </cfRule>
  </conditionalFormatting>
  <conditionalFormatting sqref="Z53">
    <cfRule type="containsErrors" dxfId="4130" priority="421">
      <formula>ISERROR(Z53)</formula>
    </cfRule>
  </conditionalFormatting>
  <conditionalFormatting sqref="Z62">
    <cfRule type="containsErrors" dxfId="4129" priority="420">
      <formula>ISERROR(Z62)</formula>
    </cfRule>
  </conditionalFormatting>
  <conditionalFormatting sqref="Z88">
    <cfRule type="containsErrors" dxfId="4128" priority="417">
      <formula>ISERROR(Z88)</formula>
    </cfRule>
  </conditionalFormatting>
  <conditionalFormatting sqref="AE88">
    <cfRule type="containsErrors" dxfId="4127" priority="205">
      <formula>ISERROR(AE88)</formula>
    </cfRule>
  </conditionalFormatting>
  <conditionalFormatting sqref="AE29">
    <cfRule type="containsErrors" dxfId="4126" priority="212">
      <formula>ISERROR(AE29)</formula>
    </cfRule>
  </conditionalFormatting>
  <conditionalFormatting sqref="AC29 AC41 AC53 AC62 AC81 AC88">
    <cfRule type="containsErrors" dxfId="4125" priority="247">
      <formula>ISERROR(AC29)</formula>
    </cfRule>
  </conditionalFormatting>
  <conditionalFormatting sqref="AE81">
    <cfRule type="containsErrors" dxfId="4124" priority="206">
      <formula>ISERROR(AE81)</formula>
    </cfRule>
  </conditionalFormatting>
  <conditionalFormatting sqref="D73">
    <cfRule type="containsErrors" dxfId="4123" priority="175">
      <formula>ISERROR(D73)</formula>
    </cfRule>
  </conditionalFormatting>
  <conditionalFormatting sqref="D7">
    <cfRule type="containsErrors" dxfId="4122" priority="187">
      <formula>ISERROR(D7)</formula>
    </cfRule>
  </conditionalFormatting>
  <conditionalFormatting sqref="D18">
    <cfRule type="containsErrors" dxfId="4121" priority="185">
      <formula>ISERROR(D18)</formula>
    </cfRule>
  </conditionalFormatting>
  <conditionalFormatting sqref="D29">
    <cfRule type="containsErrors" dxfId="4120" priority="184">
      <formula>ISERROR(D29)</formula>
    </cfRule>
  </conditionalFormatting>
  <conditionalFormatting sqref="D41">
    <cfRule type="containsErrors" dxfId="4119" priority="183">
      <formula>ISERROR(D41)</formula>
    </cfRule>
  </conditionalFormatting>
  <conditionalFormatting sqref="D53">
    <cfRule type="containsErrors" dxfId="4118" priority="182">
      <formula>ISERROR(D53)</formula>
    </cfRule>
  </conditionalFormatting>
  <conditionalFormatting sqref="D88">
    <cfRule type="containsErrors" dxfId="4117" priority="181">
      <formula>ISERROR(D88)</formula>
    </cfRule>
  </conditionalFormatting>
  <conditionalFormatting sqref="D81">
    <cfRule type="containsErrors" dxfId="4116" priority="178">
      <formula>ISERROR(D81)</formula>
    </cfRule>
  </conditionalFormatting>
  <conditionalFormatting sqref="D99">
    <cfRule type="containsErrors" dxfId="4115" priority="177">
      <formula>ISERROR(D99)</formula>
    </cfRule>
  </conditionalFormatting>
  <conditionalFormatting sqref="I29">
    <cfRule type="containsErrors" dxfId="4114" priority="161">
      <formula>ISERROR(I29)</formula>
    </cfRule>
  </conditionalFormatting>
  <conditionalFormatting sqref="AE62">
    <cfRule type="containsErrors" dxfId="4113" priority="208">
      <formula>ISERROR(AE62)</formula>
    </cfRule>
  </conditionalFormatting>
  <conditionalFormatting sqref="AE41">
    <cfRule type="containsErrors" dxfId="4112" priority="210">
      <formula>ISERROR(AE41)</formula>
    </cfRule>
  </conditionalFormatting>
  <conditionalFormatting sqref="AE53">
    <cfRule type="containsErrors" dxfId="4111" priority="209">
      <formula>ISERROR(AE53)</formula>
    </cfRule>
  </conditionalFormatting>
  <conditionalFormatting sqref="I18">
    <cfRule type="containsErrors" dxfId="4110" priority="160">
      <formula>ISERROR(I18)</formula>
    </cfRule>
  </conditionalFormatting>
  <conditionalFormatting sqref="I41">
    <cfRule type="containsErrors" dxfId="4109" priority="158">
      <formula>ISERROR(I41)</formula>
    </cfRule>
  </conditionalFormatting>
  <conditionalFormatting sqref="D62">
    <cfRule type="containsErrors" dxfId="4108" priority="179">
      <formula>ISERROR(D62)</formula>
    </cfRule>
  </conditionalFormatting>
  <conditionalFormatting sqref="F32:G32">
    <cfRule type="containsErrors" dxfId="4107" priority="118">
      <formula>ISERROR(F32)</formula>
    </cfRule>
  </conditionalFormatting>
  <conditionalFormatting sqref="I62">
    <cfRule type="containsErrors" dxfId="4106" priority="154">
      <formula>ISERROR(I62)</formula>
    </cfRule>
  </conditionalFormatting>
  <conditionalFormatting sqref="I7">
    <cfRule type="containsErrors" dxfId="4105" priority="162">
      <formula>ISERROR(I7)</formula>
    </cfRule>
  </conditionalFormatting>
  <conditionalFormatting sqref="I53">
    <cfRule type="containsErrors" dxfId="4104" priority="157">
      <formula>ISERROR(I53)</formula>
    </cfRule>
  </conditionalFormatting>
  <conditionalFormatting sqref="I99">
    <cfRule type="containsErrors" dxfId="4103" priority="152">
      <formula>ISERROR(I99)</formula>
    </cfRule>
  </conditionalFormatting>
  <conditionalFormatting sqref="L31">
    <cfRule type="containsErrors" dxfId="4102" priority="103">
      <formula>ISERROR(L31)</formula>
    </cfRule>
  </conditionalFormatting>
  <conditionalFormatting sqref="M34">
    <cfRule type="containsErrors" dxfId="4101" priority="97">
      <formula>ISERROR(M34)</formula>
    </cfRule>
  </conditionalFormatting>
  <conditionalFormatting sqref="I73">
    <cfRule type="containsErrors" dxfId="4100" priority="150">
      <formula>ISERROR(I73)</formula>
    </cfRule>
  </conditionalFormatting>
  <conditionalFormatting sqref="F73">
    <cfRule type="containsErrors" dxfId="4099" priority="84">
      <formula>ISERROR(F73)</formula>
    </cfRule>
  </conditionalFormatting>
  <conditionalFormatting sqref="J34">
    <cfRule type="containsErrors" dxfId="4098" priority="109">
      <formula>ISERROR(J34)</formula>
    </cfRule>
  </conditionalFormatting>
  <conditionalFormatting sqref="J32">
    <cfRule type="containsErrors" dxfId="4097" priority="110">
      <formula>ISERROR(J32)</formula>
    </cfRule>
  </conditionalFormatting>
  <conditionalFormatting sqref="K31">
    <cfRule type="containsErrors" dxfId="4096" priority="107">
      <formula>ISERROR(K31)</formula>
    </cfRule>
  </conditionalFormatting>
  <conditionalFormatting sqref="J35">
    <cfRule type="containsErrors" dxfId="4095" priority="108">
      <formula>ISERROR(J35)</formula>
    </cfRule>
  </conditionalFormatting>
  <conditionalFormatting sqref="F7">
    <cfRule type="containsErrors" dxfId="4094" priority="131">
      <formula>ISERROR(F7)</formula>
    </cfRule>
  </conditionalFormatting>
  <conditionalFormatting sqref="H35">
    <cfRule type="containsErrors" dxfId="4093" priority="112">
      <formula>ISERROR(H35)</formula>
    </cfRule>
  </conditionalFormatting>
  <conditionalFormatting sqref="H34">
    <cfRule type="containsErrors" dxfId="4092" priority="113">
      <formula>ISERROR(H34)</formula>
    </cfRule>
  </conditionalFormatting>
  <conditionalFormatting sqref="N81">
    <cfRule type="containsErrors" dxfId="4091" priority="42">
      <formula>ISERROR(N81)</formula>
    </cfRule>
  </conditionalFormatting>
  <conditionalFormatting sqref="J31">
    <cfRule type="containsErrors" dxfId="4090" priority="111">
      <formula>ISERROR(J31)</formula>
    </cfRule>
  </conditionalFormatting>
  <conditionalFormatting sqref="F18">
    <cfRule type="containsErrors" dxfId="4089" priority="125">
      <formula>ISERROR(F18)</formula>
    </cfRule>
  </conditionalFormatting>
  <conditionalFormatting sqref="K18">
    <cfRule type="containsErrors" dxfId="4088" priority="124">
      <formula>ISERROR(K18)</formula>
    </cfRule>
  </conditionalFormatting>
  <conditionalFormatting sqref="K7">
    <cfRule type="containsErrors" dxfId="4087" priority="123">
      <formula>ISERROR(K7)</formula>
    </cfRule>
  </conditionalFormatting>
  <conditionalFormatting sqref="F29">
    <cfRule type="containsErrors" dxfId="4086" priority="122">
      <formula>ISERROR(F29)</formula>
    </cfRule>
  </conditionalFormatting>
  <conditionalFormatting sqref="K29">
    <cfRule type="containsErrors" dxfId="4085" priority="121">
      <formula>ISERROR(K29)</formula>
    </cfRule>
  </conditionalFormatting>
  <conditionalFormatting sqref="E31:E32 E34:E35">
    <cfRule type="containsErrors" dxfId="4084" priority="120">
      <formula>ISERROR(E31)</formula>
    </cfRule>
  </conditionalFormatting>
  <conditionalFormatting sqref="F31:G31">
    <cfRule type="containsErrors" dxfId="4083" priority="119">
      <formula>ISERROR(F31)</formula>
    </cfRule>
  </conditionalFormatting>
  <conditionalFormatting sqref="F34:G34">
    <cfRule type="containsErrors" dxfId="4082" priority="117">
      <formula>ISERROR(F34)</formula>
    </cfRule>
  </conditionalFormatting>
  <conditionalFormatting sqref="F35:G35">
    <cfRule type="containsErrors" dxfId="4081" priority="116">
      <formula>ISERROR(F35)</formula>
    </cfRule>
  </conditionalFormatting>
  <conditionalFormatting sqref="H31">
    <cfRule type="containsErrors" dxfId="4080" priority="115">
      <formula>ISERROR(H31)</formula>
    </cfRule>
  </conditionalFormatting>
  <conditionalFormatting sqref="H32">
    <cfRule type="containsErrors" dxfId="4079" priority="114">
      <formula>ISERROR(H32)</formula>
    </cfRule>
  </conditionalFormatting>
  <conditionalFormatting sqref="F41">
    <cfRule type="containsErrors" dxfId="4078" priority="95">
      <formula>ISERROR(F41)</formula>
    </cfRule>
  </conditionalFormatting>
  <conditionalFormatting sqref="F53">
    <cfRule type="containsErrors" dxfId="4077" priority="94">
      <formula>ISERROR(F53)</formula>
    </cfRule>
  </conditionalFormatting>
  <conditionalFormatting sqref="L35">
    <cfRule type="containsErrors" dxfId="4076" priority="100">
      <formula>ISERROR(L35)</formula>
    </cfRule>
  </conditionalFormatting>
  <conditionalFormatting sqref="F62">
    <cfRule type="containsErrors" dxfId="4075" priority="93">
      <formula>ISERROR(F62)</formula>
    </cfRule>
  </conditionalFormatting>
  <conditionalFormatting sqref="N88">
    <cfRule type="containsErrors" dxfId="4074" priority="40">
      <formula>ISERROR(N88)</formula>
    </cfRule>
  </conditionalFormatting>
  <conditionalFormatting sqref="K32">
    <cfRule type="containsErrors" dxfId="4073" priority="106">
      <formula>ISERROR(K32)</formula>
    </cfRule>
  </conditionalFormatting>
  <conditionalFormatting sqref="K34">
    <cfRule type="containsErrors" dxfId="4072" priority="105">
      <formula>ISERROR(K34)</formula>
    </cfRule>
  </conditionalFormatting>
  <conditionalFormatting sqref="K35">
    <cfRule type="containsErrors" dxfId="4071" priority="104">
      <formula>ISERROR(K35)</formula>
    </cfRule>
  </conditionalFormatting>
  <conditionalFormatting sqref="L32">
    <cfRule type="containsErrors" dxfId="4070" priority="102">
      <formula>ISERROR(L32)</formula>
    </cfRule>
  </conditionalFormatting>
  <conditionalFormatting sqref="L34">
    <cfRule type="containsErrors" dxfId="4069" priority="101">
      <formula>ISERROR(L34)</formula>
    </cfRule>
  </conditionalFormatting>
  <conditionalFormatting sqref="M31">
    <cfRule type="containsErrors" dxfId="4068" priority="99">
      <formula>ISERROR(M31)</formula>
    </cfRule>
  </conditionalFormatting>
  <conditionalFormatting sqref="M35">
    <cfRule type="containsErrors" dxfId="4067" priority="96">
      <formula>ISERROR(M35)</formula>
    </cfRule>
  </conditionalFormatting>
  <conditionalFormatting sqref="M32">
    <cfRule type="containsErrors" dxfId="4066" priority="98">
      <formula>ISERROR(M32)</formula>
    </cfRule>
  </conditionalFormatting>
  <conditionalFormatting sqref="I81">
    <cfRule type="containsErrors" dxfId="4065" priority="83">
      <formula>ISERROR(I81)</formula>
    </cfRule>
  </conditionalFormatting>
  <conditionalFormatting sqref="F81">
    <cfRule type="containsErrors" dxfId="4064" priority="81">
      <formula>ISERROR(F81)</formula>
    </cfRule>
  </conditionalFormatting>
  <conditionalFormatting sqref="K81">
    <cfRule type="containsErrors" dxfId="4063" priority="82">
      <formula>ISERROR(K81)</formula>
    </cfRule>
  </conditionalFormatting>
  <conditionalFormatting sqref="I88">
    <cfRule type="containsErrors" dxfId="4062" priority="80">
      <formula>ISERROR(I88)</formula>
    </cfRule>
  </conditionalFormatting>
  <conditionalFormatting sqref="K41">
    <cfRule type="containsErrors" dxfId="4061" priority="88">
      <formula>ISERROR(K41)</formula>
    </cfRule>
  </conditionalFormatting>
  <conditionalFormatting sqref="K53">
    <cfRule type="containsErrors" dxfId="4060" priority="87">
      <formula>ISERROR(K53)</formula>
    </cfRule>
  </conditionalFormatting>
  <conditionalFormatting sqref="K62">
    <cfRule type="containsErrors" dxfId="4059" priority="86">
      <formula>ISERROR(K62)</formula>
    </cfRule>
  </conditionalFormatting>
  <conditionalFormatting sqref="K73">
    <cfRule type="containsErrors" dxfId="4058" priority="85">
      <formula>ISERROR(K73)</formula>
    </cfRule>
  </conditionalFormatting>
  <conditionalFormatting sqref="P81">
    <cfRule type="containsErrors" dxfId="4057" priority="33">
      <formula>ISERROR(P81)</formula>
    </cfRule>
  </conditionalFormatting>
  <conditionalFormatting sqref="P88">
    <cfRule type="containsErrors" dxfId="4056" priority="32">
      <formula>ISERROR(P88)</formula>
    </cfRule>
  </conditionalFormatting>
  <conditionalFormatting sqref="P99">
    <cfRule type="containsErrors" dxfId="4055" priority="31">
      <formula>ISERROR(P99)</formula>
    </cfRule>
  </conditionalFormatting>
  <conditionalFormatting sqref="K99">
    <cfRule type="containsErrors" dxfId="4054" priority="30">
      <formula>ISERROR(K99)</formula>
    </cfRule>
  </conditionalFormatting>
  <conditionalFormatting sqref="K88">
    <cfRule type="containsErrors" dxfId="4053" priority="79">
      <formula>ISERROR(K88)</formula>
    </cfRule>
  </conditionalFormatting>
  <conditionalFormatting sqref="F88">
    <cfRule type="containsErrors" dxfId="4052" priority="78">
      <formula>ISERROR(F88)</formula>
    </cfRule>
  </conditionalFormatting>
  <conditionalFormatting sqref="N18">
    <cfRule type="containsErrors" dxfId="4051" priority="72">
      <formula>ISERROR(N18)</formula>
    </cfRule>
  </conditionalFormatting>
  <conditionalFormatting sqref="N62">
    <cfRule type="containsErrors" dxfId="4050" priority="69">
      <formula>ISERROR(N62)</formula>
    </cfRule>
  </conditionalFormatting>
  <conditionalFormatting sqref="N41">
    <cfRule type="containsErrors" dxfId="4049" priority="71">
      <formula>ISERROR(N41)</formula>
    </cfRule>
  </conditionalFormatting>
  <conditionalFormatting sqref="N29">
    <cfRule type="containsErrors" dxfId="4048" priority="73">
      <formula>ISERROR(N29)</formula>
    </cfRule>
  </conditionalFormatting>
  <conditionalFormatting sqref="N7">
    <cfRule type="containsErrors" dxfId="4047" priority="74">
      <formula>ISERROR(N7)</formula>
    </cfRule>
  </conditionalFormatting>
  <conditionalFormatting sqref="N53">
    <cfRule type="containsErrors" dxfId="4046" priority="70">
      <formula>ISERROR(N53)</formula>
    </cfRule>
  </conditionalFormatting>
  <conditionalFormatting sqref="N99">
    <cfRule type="containsErrors" dxfId="4045" priority="68">
      <formula>ISERROR(N99)</formula>
    </cfRule>
  </conditionalFormatting>
  <conditionalFormatting sqref="N73">
    <cfRule type="containsErrors" dxfId="4044" priority="66">
      <formula>ISERROR(N73)</formula>
    </cfRule>
  </conditionalFormatting>
  <conditionalFormatting sqref="O34">
    <cfRule type="containsErrors" dxfId="4043" priority="60">
      <formula>ISERROR(O34)</formula>
    </cfRule>
  </conditionalFormatting>
  <conditionalFormatting sqref="O32">
    <cfRule type="containsErrors" dxfId="4042" priority="61">
      <formula>ISERROR(O32)</formula>
    </cfRule>
  </conditionalFormatting>
  <conditionalFormatting sqref="O35">
    <cfRule type="containsErrors" dxfId="4041" priority="59">
      <formula>ISERROR(O35)</formula>
    </cfRule>
  </conditionalFormatting>
  <conditionalFormatting sqref="O31">
    <cfRule type="containsErrors" dxfId="4040" priority="62">
      <formula>ISERROR(O31)</formula>
    </cfRule>
  </conditionalFormatting>
  <conditionalFormatting sqref="P18">
    <cfRule type="containsErrors" dxfId="4039" priority="65">
      <formula>ISERROR(P18)</formula>
    </cfRule>
  </conditionalFormatting>
  <conditionalFormatting sqref="P7">
    <cfRule type="containsErrors" dxfId="4038" priority="64">
      <formula>ISERROR(P7)</formula>
    </cfRule>
  </conditionalFormatting>
  <conditionalFormatting sqref="R31">
    <cfRule type="containsErrors" dxfId="4037" priority="50">
      <formula>ISERROR(R31)</formula>
    </cfRule>
  </conditionalFormatting>
  <conditionalFormatting sqref="R35">
    <cfRule type="containsErrors" dxfId="4036" priority="47">
      <formula>ISERROR(R35)</formula>
    </cfRule>
  </conditionalFormatting>
  <conditionalFormatting sqref="R32">
    <cfRule type="containsErrors" dxfId="4035" priority="49">
      <formula>ISERROR(R32)</formula>
    </cfRule>
  </conditionalFormatting>
  <conditionalFormatting sqref="R34">
    <cfRule type="containsErrors" dxfId="4034" priority="48">
      <formula>ISERROR(R34)</formula>
    </cfRule>
  </conditionalFormatting>
  <conditionalFormatting sqref="P62">
    <cfRule type="containsErrors" dxfId="4033" priority="35">
      <formula>ISERROR(P62)</formula>
    </cfRule>
  </conditionalFormatting>
  <conditionalFormatting sqref="P53">
    <cfRule type="containsErrors" dxfId="4032" priority="36">
      <formula>ISERROR(P53)</formula>
    </cfRule>
  </conditionalFormatting>
  <conditionalFormatting sqref="P73">
    <cfRule type="containsErrors" dxfId="4031" priority="34">
      <formula>ISERROR(P73)</formula>
    </cfRule>
  </conditionalFormatting>
  <conditionalFormatting sqref="P29">
    <cfRule type="containsErrors" dxfId="4030" priority="38">
      <formula>ISERROR(P29)</formula>
    </cfRule>
  </conditionalFormatting>
  <conditionalFormatting sqref="P41">
    <cfRule type="containsErrors" dxfId="4029" priority="37">
      <formula>ISERROR(P41)</formula>
    </cfRule>
  </conditionalFormatting>
  <conditionalFormatting sqref="Z99">
    <cfRule type="containsErrors" dxfId="4028" priority="29">
      <formula>ISERROR(Z99)</formula>
    </cfRule>
  </conditionalFormatting>
  <conditionalFormatting sqref="AE99">
    <cfRule type="containsErrors" dxfId="4027" priority="28">
      <formula>ISERROR(AE99)</formula>
    </cfRule>
  </conditionalFormatting>
  <conditionalFormatting sqref="Z73">
    <cfRule type="containsErrors" dxfId="4026" priority="7">
      <formula>ISERROR(Z73)</formula>
    </cfRule>
  </conditionalFormatting>
  <conditionalFormatting sqref="AC73">
    <cfRule type="containsErrors" dxfId="4025" priority="6">
      <formula>ISERROR(AC73)</formula>
    </cfRule>
  </conditionalFormatting>
  <conditionalFormatting sqref="AE73">
    <cfRule type="containsErrors" dxfId="4024" priority="5">
      <formula>ISERROR(AE73)</formula>
    </cfRule>
  </conditionalFormatting>
  <conditionalFormatting sqref="X18">
    <cfRule type="containsErrors" dxfId="4023" priority="24">
      <formula>ISERROR(X18)</formula>
    </cfRule>
  </conditionalFormatting>
  <conditionalFormatting sqref="U18">
    <cfRule type="containsErrors" dxfId="4022" priority="23">
      <formula>ISERROR(U18)</formula>
    </cfRule>
  </conditionalFormatting>
  <conditionalFormatting sqref="Z18">
    <cfRule type="containsErrors" dxfId="4021" priority="22">
      <formula>ISERROR(Z18)</formula>
    </cfRule>
  </conditionalFormatting>
  <conditionalFormatting sqref="AE18">
    <cfRule type="containsErrors" dxfId="4020" priority="20">
      <formula>ISERROR(AE18)</formula>
    </cfRule>
  </conditionalFormatting>
  <conditionalFormatting sqref="AC18">
    <cfRule type="containsErrors" dxfId="4019" priority="21">
      <formula>ISERROR(AC18)</formula>
    </cfRule>
  </conditionalFormatting>
  <conditionalFormatting sqref="X73">
    <cfRule type="containsErrors" dxfId="4018" priority="9">
      <formula>ISERROR(X73)</formula>
    </cfRule>
  </conditionalFormatting>
  <conditionalFormatting sqref="U73">
    <cfRule type="containsErrors" dxfId="4017" priority="8">
      <formula>ISERROR(U73)</formula>
    </cfRule>
  </conditionalFormatting>
  <conditionalFormatting sqref="X7">
    <cfRule type="containsErrors" dxfId="4016" priority="14">
      <formula>ISERROR(X7)</formula>
    </cfRule>
  </conditionalFormatting>
  <conditionalFormatting sqref="U7">
    <cfRule type="containsErrors" dxfId="4015" priority="13">
      <formula>ISERROR(U7)</formula>
    </cfRule>
  </conditionalFormatting>
  <conditionalFormatting sqref="Z7">
    <cfRule type="containsErrors" dxfId="4014" priority="12">
      <formula>ISERROR(Z7)</formula>
    </cfRule>
  </conditionalFormatting>
  <conditionalFormatting sqref="AE7">
    <cfRule type="containsErrors" dxfId="4013" priority="10">
      <formula>ISERROR(AE7)</formula>
    </cfRule>
  </conditionalFormatting>
  <conditionalFormatting sqref="AC7">
    <cfRule type="containsErrors" dxfId="4012" priority="11">
      <formula>ISERROR(AC7)</formula>
    </cfRule>
  </conditionalFormatting>
  <conditionalFormatting sqref="P34">
    <cfRule type="containsErrors" dxfId="4011" priority="2">
      <formula>ISERROR(P34)</formula>
    </cfRule>
  </conditionalFormatting>
  <conditionalFormatting sqref="P32">
    <cfRule type="containsErrors" dxfId="4010" priority="3">
      <formula>ISERROR(P32)</formula>
    </cfRule>
  </conditionalFormatting>
  <conditionalFormatting sqref="P35">
    <cfRule type="containsErrors" dxfId="4009" priority="1">
      <formula>ISERROR(P35)</formula>
    </cfRule>
  </conditionalFormatting>
  <conditionalFormatting sqref="P31">
    <cfRule type="containsErrors" dxfId="4008" priority="4">
      <formula>ISERROR(P31)</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ignoredErrors>
    <ignoredError sqref="O6"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S135"/>
  <sheetViews>
    <sheetView showGridLines="0" zoomScaleNormal="100" zoomScaleSheetLayoutView="75" workbookViewId="0"/>
  </sheetViews>
  <sheetFormatPr defaultColWidth="11.42578125" defaultRowHeight="13.5"/>
  <cols>
    <col min="1" max="1" width="40.7109375" style="141" customWidth="1"/>
    <col min="2" max="2" width="1.7109375" style="143" customWidth="1"/>
    <col min="3" max="3" width="11.7109375" style="144" customWidth="1"/>
    <col min="4" max="4" width="1.7109375" style="143" customWidth="1"/>
    <col min="5" max="8" width="11.7109375" style="144" customWidth="1"/>
    <col min="9" max="9" width="1.7109375" style="145" customWidth="1"/>
    <col min="10" max="13" width="11.7109375" style="144" customWidth="1"/>
    <col min="14" max="14" width="1.7109375" style="145" customWidth="1"/>
    <col min="15" max="18" width="11.7109375" style="144" customWidth="1"/>
    <col min="19" max="19" width="1.7109375" style="146" customWidth="1"/>
    <col min="20" max="16384" width="11.42578125" style="141"/>
  </cols>
  <sheetData>
    <row r="1" spans="1:19" ht="27.75">
      <c r="A1" s="260" t="s">
        <v>373</v>
      </c>
      <c r="B1" s="135"/>
      <c r="C1" s="136"/>
      <c r="D1" s="135"/>
      <c r="E1" s="136"/>
      <c r="F1" s="136"/>
      <c r="G1" s="136"/>
      <c r="H1" s="136"/>
      <c r="I1" s="137"/>
      <c r="J1" s="136"/>
      <c r="K1" s="136"/>
      <c r="L1" s="136"/>
      <c r="M1" s="136"/>
      <c r="N1" s="137"/>
      <c r="O1" s="136"/>
      <c r="P1" s="136"/>
      <c r="Q1" s="136"/>
      <c r="R1" s="136"/>
      <c r="S1" s="138"/>
    </row>
    <row r="2" spans="1:19">
      <c r="A2" s="142"/>
    </row>
    <row r="3" spans="1:19">
      <c r="B3" s="146"/>
      <c r="C3" s="141"/>
      <c r="D3" s="146"/>
      <c r="E3" s="141"/>
      <c r="F3" s="141"/>
      <c r="G3" s="141"/>
      <c r="H3" s="141"/>
      <c r="I3" s="147"/>
      <c r="J3" s="141"/>
      <c r="K3" s="141"/>
      <c r="L3" s="141"/>
      <c r="M3" s="141"/>
      <c r="N3" s="147"/>
      <c r="O3" s="141"/>
      <c r="P3" s="141"/>
      <c r="Q3" s="141"/>
      <c r="R3" s="141"/>
    </row>
    <row r="4" spans="1:19">
      <c r="B4" s="146"/>
      <c r="C4" s="141"/>
      <c r="D4" s="146"/>
      <c r="E4" s="141"/>
      <c r="F4" s="141"/>
      <c r="G4" s="141"/>
      <c r="H4" s="141"/>
      <c r="I4" s="147"/>
      <c r="J4" s="141"/>
      <c r="K4" s="141"/>
      <c r="L4" s="141"/>
      <c r="M4" s="141"/>
      <c r="N4" s="147"/>
      <c r="O4" s="141"/>
      <c r="P4" s="141"/>
      <c r="Q4" s="141"/>
      <c r="R4" s="141"/>
    </row>
    <row r="5" spans="1:19">
      <c r="B5" s="146"/>
      <c r="C5" s="141"/>
      <c r="D5" s="146"/>
      <c r="E5" s="141"/>
      <c r="F5" s="141"/>
      <c r="G5" s="141"/>
      <c r="H5" s="141"/>
      <c r="I5" s="147"/>
      <c r="J5" s="141"/>
      <c r="K5" s="141"/>
      <c r="L5" s="141"/>
      <c r="M5" s="141"/>
      <c r="N5" s="147"/>
      <c r="O5" s="141"/>
      <c r="P5" s="141"/>
      <c r="Q5" s="141"/>
      <c r="R5" s="141"/>
    </row>
    <row r="6" spans="1:19">
      <c r="A6" s="139" t="s">
        <v>162</v>
      </c>
      <c r="I6" s="147"/>
      <c r="N6" s="147"/>
    </row>
    <row r="7" spans="1:19">
      <c r="A7" s="148" t="s">
        <v>93</v>
      </c>
      <c r="B7" s="1"/>
      <c r="C7" s="339">
        <v>2017</v>
      </c>
      <c r="D7" s="1"/>
      <c r="E7" s="400" t="s">
        <v>13</v>
      </c>
      <c r="F7" s="400"/>
      <c r="G7" s="400"/>
      <c r="H7" s="400"/>
      <c r="I7" s="147"/>
      <c r="J7" s="400" t="s">
        <v>19</v>
      </c>
      <c r="K7" s="400"/>
      <c r="L7" s="400"/>
      <c r="M7" s="400"/>
      <c r="N7" s="147"/>
      <c r="O7" s="400" t="s">
        <v>367</v>
      </c>
      <c r="P7" s="400"/>
      <c r="Q7" s="400"/>
      <c r="R7" s="400"/>
      <c r="S7" s="2"/>
    </row>
    <row r="8" spans="1:19">
      <c r="A8" s="4" t="s">
        <v>94</v>
      </c>
      <c r="B8" s="5"/>
      <c r="C8" s="6" t="s">
        <v>88</v>
      </c>
      <c r="D8" s="5"/>
      <c r="E8" s="7" t="s">
        <v>143</v>
      </c>
      <c r="F8" s="132" t="s">
        <v>147</v>
      </c>
      <c r="G8" s="249" t="s">
        <v>148</v>
      </c>
      <c r="H8" s="249" t="s">
        <v>88</v>
      </c>
      <c r="I8" s="147"/>
      <c r="J8" s="7" t="s">
        <v>143</v>
      </c>
      <c r="K8" s="132" t="s">
        <v>147</v>
      </c>
      <c r="L8" s="249" t="s">
        <v>148</v>
      </c>
      <c r="M8" s="249" t="s">
        <v>88</v>
      </c>
      <c r="N8" s="147"/>
      <c r="O8" s="7" t="s">
        <v>143</v>
      </c>
      <c r="P8" s="132" t="s">
        <v>147</v>
      </c>
      <c r="Q8" s="249" t="s">
        <v>148</v>
      </c>
      <c r="R8" s="249" t="s">
        <v>88</v>
      </c>
      <c r="S8" s="8"/>
    </row>
    <row r="9" spans="1:19">
      <c r="A9" s="139" t="s">
        <v>95</v>
      </c>
      <c r="B9" s="10"/>
      <c r="C9" s="11">
        <v>543.33612188000006</v>
      </c>
      <c r="D9" s="10"/>
      <c r="E9" s="11">
        <v>569.92685064</v>
      </c>
      <c r="F9" s="11">
        <v>588.35595389100001</v>
      </c>
      <c r="G9" s="11">
        <v>594.02464258999998</v>
      </c>
      <c r="H9" s="11">
        <v>613.65930871</v>
      </c>
      <c r="I9" s="147"/>
      <c r="J9" s="11">
        <v>647.77044479000006</v>
      </c>
      <c r="K9" s="11">
        <v>666.89322729000003</v>
      </c>
      <c r="L9" s="11">
        <v>692.53612364139985</v>
      </c>
      <c r="M9" s="11">
        <v>684.22311121000007</v>
      </c>
      <c r="N9" s="147"/>
      <c r="O9" s="11">
        <v>686.22600275600007</v>
      </c>
      <c r="P9" s="11">
        <v>672.20378192999999</v>
      </c>
      <c r="Q9" s="365">
        <v>668.34584497000083</v>
      </c>
      <c r="R9" s="11"/>
      <c r="S9" s="12"/>
    </row>
    <row r="10" spans="1:19">
      <c r="A10" s="230" t="s">
        <v>20</v>
      </c>
      <c r="B10" s="14"/>
      <c r="C10" s="15">
        <v>306.14128301</v>
      </c>
      <c r="D10" s="14"/>
      <c r="E10" s="15">
        <v>322.37935766999999</v>
      </c>
      <c r="F10" s="16">
        <v>331.11922355000002</v>
      </c>
      <c r="G10" s="16">
        <v>340.97484099000002</v>
      </c>
      <c r="H10" s="16">
        <v>349.62181411999995</v>
      </c>
      <c r="I10" s="147"/>
      <c r="J10" s="15">
        <v>362.36967839000005</v>
      </c>
      <c r="K10" s="16">
        <v>369.44488853000001</v>
      </c>
      <c r="L10" s="16">
        <v>380.70288303999985</v>
      </c>
      <c r="M10" s="16">
        <v>386.54147479</v>
      </c>
      <c r="N10" s="147"/>
      <c r="O10" s="15">
        <v>382.38039067000005</v>
      </c>
      <c r="P10" s="16">
        <v>369.63185811</v>
      </c>
      <c r="Q10" s="366">
        <v>367.90005873000086</v>
      </c>
      <c r="R10" s="16"/>
      <c r="S10" s="17"/>
    </row>
    <row r="11" spans="1:19">
      <c r="A11" s="230" t="s">
        <v>96</v>
      </c>
      <c r="B11" s="14"/>
      <c r="C11" s="15">
        <v>237.19483887000001</v>
      </c>
      <c r="D11" s="14"/>
      <c r="E11" s="15">
        <v>247.54749297000001</v>
      </c>
      <c r="F11" s="16">
        <v>257.236730341</v>
      </c>
      <c r="G11" s="16">
        <v>253.04980160000002</v>
      </c>
      <c r="H11" s="16">
        <v>264.03749459000005</v>
      </c>
      <c r="I11" s="147"/>
      <c r="J11" s="15">
        <v>285.40076640000001</v>
      </c>
      <c r="K11" s="16">
        <v>297.44833876000001</v>
      </c>
      <c r="L11" s="16">
        <v>311.83324060140001</v>
      </c>
      <c r="M11" s="16">
        <v>297.68163642000002</v>
      </c>
      <c r="N11" s="147"/>
      <c r="O11" s="15">
        <v>303.84561208599996</v>
      </c>
      <c r="P11" s="16">
        <v>302.57192381999999</v>
      </c>
      <c r="Q11" s="366">
        <v>300.44578623999996</v>
      </c>
      <c r="R11" s="16"/>
      <c r="S11" s="17"/>
    </row>
    <row r="12" spans="1:19">
      <c r="A12" s="175" t="s">
        <v>97</v>
      </c>
      <c r="B12" s="10"/>
      <c r="C12" s="18">
        <v>520.68168641000011</v>
      </c>
      <c r="D12" s="10"/>
      <c r="E12" s="18">
        <v>516.06063588999996</v>
      </c>
      <c r="F12" s="18">
        <v>522.03672503946996</v>
      </c>
      <c r="G12" s="18">
        <v>529.50936181580005</v>
      </c>
      <c r="H12" s="18">
        <v>515.14060216999997</v>
      </c>
      <c r="I12" s="147"/>
      <c r="J12" s="18">
        <v>519.39161065270014</v>
      </c>
      <c r="K12" s="18">
        <v>528.49612813220006</v>
      </c>
      <c r="L12" s="18">
        <v>516.48852202860007</v>
      </c>
      <c r="M12" s="18">
        <v>512.29213420999997</v>
      </c>
      <c r="N12" s="147"/>
      <c r="O12" s="18">
        <v>508.69643092900003</v>
      </c>
      <c r="P12" s="18">
        <v>485.96621684000002</v>
      </c>
      <c r="Q12" s="367">
        <v>462.14875032999976</v>
      </c>
      <c r="R12" s="18"/>
      <c r="S12" s="12"/>
    </row>
    <row r="13" spans="1:19">
      <c r="A13" s="230" t="s">
        <v>98</v>
      </c>
      <c r="B13" s="14"/>
      <c r="C13" s="15">
        <v>305.10988760000004</v>
      </c>
      <c r="D13" s="14"/>
      <c r="E13" s="15">
        <v>292.82181287999998</v>
      </c>
      <c r="F13" s="16">
        <v>284.96657562999997</v>
      </c>
      <c r="G13" s="16">
        <v>277.60455279000001</v>
      </c>
      <c r="H13" s="16">
        <v>269.21471173999998</v>
      </c>
      <c r="I13" s="147"/>
      <c r="J13" s="15">
        <v>261.62352385000003</v>
      </c>
      <c r="K13" s="16">
        <v>254.31545402</v>
      </c>
      <c r="L13" s="16">
        <v>248.73307974000002</v>
      </c>
      <c r="M13" s="16">
        <v>240.70043283000001</v>
      </c>
      <c r="N13" s="147"/>
      <c r="O13" s="15">
        <v>233.83411816</v>
      </c>
      <c r="P13" s="16">
        <v>225.07592392000001</v>
      </c>
      <c r="Q13" s="366">
        <v>216.50281095999981</v>
      </c>
      <c r="R13" s="16"/>
      <c r="S13" s="17"/>
    </row>
    <row r="14" spans="1:19">
      <c r="A14" s="230" t="s">
        <v>99</v>
      </c>
      <c r="B14" s="14"/>
      <c r="C14" s="15">
        <v>215.57179881000002</v>
      </c>
      <c r="D14" s="14"/>
      <c r="E14" s="15">
        <v>223.23882301000003</v>
      </c>
      <c r="F14" s="16">
        <v>237.07014940946999</v>
      </c>
      <c r="G14" s="16">
        <v>251.90480902579998</v>
      </c>
      <c r="H14" s="16">
        <v>245.92589043000004</v>
      </c>
      <c r="I14" s="147"/>
      <c r="J14" s="15">
        <v>257.76808680270005</v>
      </c>
      <c r="K14" s="16">
        <v>274.18067411219999</v>
      </c>
      <c r="L14" s="16">
        <v>267.75544228860002</v>
      </c>
      <c r="M14" s="16">
        <v>271.59170137999996</v>
      </c>
      <c r="N14" s="147"/>
      <c r="O14" s="15">
        <v>274.86231276900003</v>
      </c>
      <c r="P14" s="16">
        <v>260.89029292000004</v>
      </c>
      <c r="Q14" s="366">
        <v>245.64593936999998</v>
      </c>
      <c r="R14" s="16"/>
      <c r="S14" s="17"/>
    </row>
    <row r="15" spans="1:19">
      <c r="A15" s="175" t="s">
        <v>18</v>
      </c>
      <c r="B15" s="10"/>
      <c r="C15" s="18">
        <v>1064.0178082900002</v>
      </c>
      <c r="D15" s="10"/>
      <c r="E15" s="18">
        <v>1085.9874865299998</v>
      </c>
      <c r="F15" s="18">
        <v>1110.3926789304701</v>
      </c>
      <c r="G15" s="18">
        <v>1123.5340044058</v>
      </c>
      <c r="H15" s="18">
        <v>1128.79991088</v>
      </c>
      <c r="I15" s="147"/>
      <c r="J15" s="18">
        <v>1167.1620554427002</v>
      </c>
      <c r="K15" s="18">
        <v>1195.3893554222</v>
      </c>
      <c r="L15" s="18">
        <v>1209.0246456699999</v>
      </c>
      <c r="M15" s="18">
        <v>1196.5152454200002</v>
      </c>
      <c r="N15" s="147"/>
      <c r="O15" s="18">
        <v>1194.9224336850002</v>
      </c>
      <c r="P15" s="18">
        <v>1158.1699987699999</v>
      </c>
      <c r="Q15" s="368">
        <v>1130.4945953000006</v>
      </c>
      <c r="R15" s="18"/>
      <c r="S15" s="12"/>
    </row>
    <row r="16" spans="1:19">
      <c r="B16" s="14"/>
      <c r="C16" s="141"/>
      <c r="D16" s="14"/>
      <c r="E16" s="141"/>
      <c r="F16" s="141"/>
      <c r="G16" s="141"/>
      <c r="H16" s="141"/>
      <c r="I16" s="147"/>
      <c r="J16" s="141"/>
      <c r="K16" s="141"/>
      <c r="L16" s="141"/>
      <c r="M16" s="141"/>
      <c r="N16" s="147"/>
      <c r="O16" s="141"/>
      <c r="P16" s="141"/>
      <c r="Q16" s="141"/>
      <c r="R16" s="141"/>
      <c r="S16" s="141"/>
    </row>
    <row r="17" spans="1:19">
      <c r="A17" s="148" t="s">
        <v>93</v>
      </c>
      <c r="B17" s="1"/>
      <c r="C17" s="339">
        <v>2017</v>
      </c>
      <c r="D17" s="1"/>
      <c r="E17" s="400" t="s">
        <v>13</v>
      </c>
      <c r="F17" s="400"/>
      <c r="G17" s="400"/>
      <c r="H17" s="400"/>
      <c r="I17" s="147"/>
      <c r="J17" s="400" t="s">
        <v>19</v>
      </c>
      <c r="K17" s="400"/>
      <c r="L17" s="400"/>
      <c r="M17" s="400"/>
      <c r="N17" s="147"/>
      <c r="O17" s="400" t="s">
        <v>367</v>
      </c>
      <c r="P17" s="400"/>
      <c r="Q17" s="400"/>
      <c r="R17" s="400"/>
      <c r="S17" s="2"/>
    </row>
    <row r="18" spans="1:19">
      <c r="A18" s="4" t="s">
        <v>152</v>
      </c>
      <c r="B18" s="5"/>
      <c r="C18" s="6" t="s">
        <v>88</v>
      </c>
      <c r="D18" s="5"/>
      <c r="E18" s="7" t="s">
        <v>143</v>
      </c>
      <c r="F18" s="132" t="s">
        <v>147</v>
      </c>
      <c r="G18" s="249" t="s">
        <v>148</v>
      </c>
      <c r="H18" s="249" t="s">
        <v>88</v>
      </c>
      <c r="I18" s="147"/>
      <c r="J18" s="7" t="s">
        <v>143</v>
      </c>
      <c r="K18" s="132" t="s">
        <v>147</v>
      </c>
      <c r="L18" s="249" t="s">
        <v>148</v>
      </c>
      <c r="M18" s="249" t="s">
        <v>88</v>
      </c>
      <c r="N18" s="147"/>
      <c r="O18" s="7" t="s">
        <v>143</v>
      </c>
      <c r="P18" s="132" t="s">
        <v>147</v>
      </c>
      <c r="Q18" s="249" t="s">
        <v>148</v>
      </c>
      <c r="R18" s="249" t="s">
        <v>88</v>
      </c>
      <c r="S18" s="8"/>
    </row>
    <row r="19" spans="1:19">
      <c r="A19" s="139" t="s">
        <v>95</v>
      </c>
      <c r="B19" s="10"/>
      <c r="C19" s="19">
        <v>0.5106457031515329</v>
      </c>
      <c r="D19" s="10"/>
      <c r="E19" s="19">
        <v>0.52480056879942338</v>
      </c>
      <c r="F19" s="19">
        <v>0.52986296204483652</v>
      </c>
      <c r="G19" s="19">
        <v>0.52871087146504303</v>
      </c>
      <c r="H19" s="19">
        <v>0.54363869344355098</v>
      </c>
      <c r="I19" s="147"/>
      <c r="J19" s="19">
        <v>0.55499614793791696</v>
      </c>
      <c r="K19" s="19">
        <v>0.55788787499656112</v>
      </c>
      <c r="L19" s="19">
        <v>0.57280562982867911</v>
      </c>
      <c r="M19" s="19">
        <v>0.57184654673566193</v>
      </c>
      <c r="N19" s="147"/>
      <c r="O19" s="19">
        <v>0.57428497734347472</v>
      </c>
      <c r="P19" s="19">
        <v>0.58040165316308845</v>
      </c>
      <c r="Q19" s="19">
        <v>0.59119773570668077</v>
      </c>
      <c r="R19" s="19"/>
      <c r="S19" s="21"/>
    </row>
    <row r="20" spans="1:19">
      <c r="A20" s="230" t="s">
        <v>20</v>
      </c>
      <c r="B20" s="14"/>
      <c r="C20" s="20">
        <v>0.2877219541109039</v>
      </c>
      <c r="D20" s="14"/>
      <c r="E20" s="20">
        <v>0.29685365777103218</v>
      </c>
      <c r="F20" s="20">
        <v>0.29820011409741459</v>
      </c>
      <c r="G20" s="20">
        <v>0.30348422001729297</v>
      </c>
      <c r="H20" s="20">
        <v>0.30972877544563115</v>
      </c>
      <c r="I20" s="147"/>
      <c r="J20" s="20">
        <v>0.31047074971311894</v>
      </c>
      <c r="K20" s="20">
        <v>0.3090582050561389</v>
      </c>
      <c r="L20" s="20">
        <v>0.3148843031475404</v>
      </c>
      <c r="M20" s="20">
        <v>0.32305603816549483</v>
      </c>
      <c r="N20" s="147"/>
      <c r="O20" s="20">
        <v>0.32000436169800905</v>
      </c>
      <c r="P20" s="20">
        <v>0.3191516431115955</v>
      </c>
      <c r="Q20" s="20">
        <v>0.32543283290299219</v>
      </c>
      <c r="R20" s="20"/>
      <c r="S20" s="23"/>
    </row>
    <row r="21" spans="1:19">
      <c r="A21" s="230" t="s">
        <v>96</v>
      </c>
      <c r="B21" s="14"/>
      <c r="C21" s="20">
        <v>0.22292374904062892</v>
      </c>
      <c r="D21" s="14"/>
      <c r="E21" s="20">
        <v>0.22794691102839115</v>
      </c>
      <c r="F21" s="20">
        <v>0.23166284794742192</v>
      </c>
      <c r="G21" s="20">
        <v>0.22522665144775009</v>
      </c>
      <c r="H21" s="20">
        <v>0.23390991799791988</v>
      </c>
      <c r="I21" s="147"/>
      <c r="J21" s="20">
        <v>0.24452539822479799</v>
      </c>
      <c r="K21" s="20">
        <v>0.24882966994042216</v>
      </c>
      <c r="L21" s="20">
        <v>0.25792132668113871</v>
      </c>
      <c r="M21" s="20">
        <v>0.24879050857016699</v>
      </c>
      <c r="N21" s="147"/>
      <c r="O21" s="20">
        <v>0.25428061564546567</v>
      </c>
      <c r="P21" s="20">
        <v>0.2612500100514929</v>
      </c>
      <c r="Q21" s="20">
        <v>0.26576490280368864</v>
      </c>
      <c r="R21" s="20"/>
      <c r="S21" s="23"/>
    </row>
    <row r="22" spans="1:19">
      <c r="A22" s="175" t="s">
        <v>97</v>
      </c>
      <c r="B22" s="10"/>
      <c r="C22" s="19">
        <v>0.4893542968484671</v>
      </c>
      <c r="D22" s="10"/>
      <c r="E22" s="19">
        <v>0.47519943120057678</v>
      </c>
      <c r="F22" s="19">
        <v>0.47013703795516337</v>
      </c>
      <c r="G22" s="19">
        <v>0.47128912853495702</v>
      </c>
      <c r="H22" s="19">
        <v>0.45636130655644896</v>
      </c>
      <c r="I22" s="147"/>
      <c r="J22" s="19">
        <v>0.44500385206208304</v>
      </c>
      <c r="K22" s="19">
        <v>0.44211212500343899</v>
      </c>
      <c r="L22" s="19">
        <v>0.42719437017132095</v>
      </c>
      <c r="M22" s="19">
        <v>0.42815345326433801</v>
      </c>
      <c r="N22" s="147"/>
      <c r="O22" s="19">
        <v>0.42571502265652517</v>
      </c>
      <c r="P22" s="19">
        <v>0.41959834683691172</v>
      </c>
      <c r="Q22" s="19">
        <v>0.40880226429331917</v>
      </c>
      <c r="R22" s="19"/>
      <c r="S22" s="21"/>
    </row>
    <row r="23" spans="1:19">
      <c r="A23" s="230" t="s">
        <v>98</v>
      </c>
      <c r="B23" s="14"/>
      <c r="C23" s="20">
        <v>0.28675261374651889</v>
      </c>
      <c r="D23" s="14"/>
      <c r="E23" s="20">
        <v>0.26963645208807929</v>
      </c>
      <c r="F23" s="20">
        <v>0.25663585597887739</v>
      </c>
      <c r="G23" s="20">
        <v>0.24708157625973756</v>
      </c>
      <c r="H23" s="20">
        <v>0.23849639705421588</v>
      </c>
      <c r="I23" s="147"/>
      <c r="J23" s="20">
        <v>0.22415355488126043</v>
      </c>
      <c r="K23" s="20">
        <v>0.21274696220645051</v>
      </c>
      <c r="L23" s="20">
        <v>0.20573036342212916</v>
      </c>
      <c r="M23" s="20">
        <v>0.2011678779282996</v>
      </c>
      <c r="N23" s="147"/>
      <c r="O23" s="20">
        <v>0.1956897883646582</v>
      </c>
      <c r="P23" s="20">
        <v>0.19433755334625766</v>
      </c>
      <c r="Q23" s="20">
        <v>0.19151158427479809</v>
      </c>
      <c r="R23" s="20"/>
      <c r="S23" s="23"/>
    </row>
    <row r="24" spans="1:19">
      <c r="A24" s="230" t="s">
        <v>99</v>
      </c>
      <c r="B24" s="14"/>
      <c r="C24" s="20">
        <v>0.20260168310194812</v>
      </c>
      <c r="D24" s="14"/>
      <c r="E24" s="20">
        <v>0.20556297911249752</v>
      </c>
      <c r="F24" s="20">
        <v>0.21350118197628598</v>
      </c>
      <c r="G24" s="20">
        <v>0.22420755227521938</v>
      </c>
      <c r="H24" s="20">
        <v>0.21786490950223314</v>
      </c>
      <c r="I24" s="147"/>
      <c r="J24" s="20">
        <v>0.22085029718082258</v>
      </c>
      <c r="K24" s="20">
        <v>0.22936516279698846</v>
      </c>
      <c r="L24" s="20">
        <v>0.22146400674919176</v>
      </c>
      <c r="M24" s="20">
        <v>0.22698557533603844</v>
      </c>
      <c r="N24" s="147"/>
      <c r="O24" s="20">
        <v>0.23002523429186694</v>
      </c>
      <c r="P24" s="20">
        <v>0.22526079349065409</v>
      </c>
      <c r="Q24" s="20">
        <v>0.21729068001852114</v>
      </c>
      <c r="R24" s="20"/>
      <c r="S24" s="23"/>
    </row>
    <row r="25" spans="1:19">
      <c r="A25" s="175" t="s">
        <v>18</v>
      </c>
      <c r="B25" s="10"/>
      <c r="C25" s="19">
        <v>1</v>
      </c>
      <c r="D25" s="10"/>
      <c r="E25" s="19">
        <v>1</v>
      </c>
      <c r="F25" s="19">
        <v>1</v>
      </c>
      <c r="G25" s="19">
        <v>1</v>
      </c>
      <c r="H25" s="19">
        <v>1</v>
      </c>
      <c r="I25" s="147"/>
      <c r="J25" s="19">
        <v>1</v>
      </c>
      <c r="K25" s="19">
        <v>1</v>
      </c>
      <c r="L25" s="19">
        <v>1</v>
      </c>
      <c r="M25" s="19">
        <v>1</v>
      </c>
      <c r="N25" s="147"/>
      <c r="O25" s="19">
        <v>1</v>
      </c>
      <c r="P25" s="19">
        <v>1</v>
      </c>
      <c r="Q25" s="19">
        <v>1</v>
      </c>
      <c r="R25" s="19"/>
      <c r="S25" s="21"/>
    </row>
    <row r="26" spans="1:19">
      <c r="I26" s="147"/>
      <c r="N26" s="147"/>
    </row>
    <row r="27" spans="1:19">
      <c r="I27" s="147"/>
      <c r="N27" s="147"/>
    </row>
    <row r="28" spans="1:19">
      <c r="A28" s="139" t="s">
        <v>163</v>
      </c>
      <c r="I28" s="147"/>
      <c r="N28" s="147"/>
    </row>
    <row r="29" spans="1:19">
      <c r="A29" s="148" t="s">
        <v>93</v>
      </c>
      <c r="B29" s="1"/>
      <c r="C29" s="339">
        <v>2017</v>
      </c>
      <c r="D29" s="1"/>
      <c r="E29" s="400" t="s">
        <v>13</v>
      </c>
      <c r="F29" s="400"/>
      <c r="G29" s="400"/>
      <c r="H29" s="400"/>
      <c r="I29" s="147"/>
      <c r="J29" s="400" t="s">
        <v>19</v>
      </c>
      <c r="K29" s="400"/>
      <c r="L29" s="400"/>
      <c r="M29" s="400"/>
      <c r="N29" s="147"/>
      <c r="O29" s="400" t="s">
        <v>367</v>
      </c>
      <c r="P29" s="400"/>
      <c r="Q29" s="400"/>
      <c r="R29" s="400"/>
      <c r="S29" s="2"/>
    </row>
    <row r="30" spans="1:19">
      <c r="A30" s="4" t="s">
        <v>94</v>
      </c>
      <c r="B30" s="5"/>
      <c r="C30" s="6" t="s">
        <v>88</v>
      </c>
      <c r="D30" s="5"/>
      <c r="E30" s="7" t="s">
        <v>143</v>
      </c>
      <c r="F30" s="132" t="s">
        <v>147</v>
      </c>
      <c r="G30" s="249" t="s">
        <v>148</v>
      </c>
      <c r="H30" s="249" t="s">
        <v>88</v>
      </c>
      <c r="I30" s="147"/>
      <c r="J30" s="7" t="s">
        <v>143</v>
      </c>
      <c r="K30" s="132" t="s">
        <v>147</v>
      </c>
      <c r="L30" s="249" t="s">
        <v>148</v>
      </c>
      <c r="M30" s="249" t="s">
        <v>88</v>
      </c>
      <c r="N30" s="147"/>
      <c r="O30" s="7" t="s">
        <v>143</v>
      </c>
      <c r="P30" s="132" t="s">
        <v>147</v>
      </c>
      <c r="Q30" s="249" t="s">
        <v>148</v>
      </c>
      <c r="R30" s="249" t="s">
        <v>88</v>
      </c>
      <c r="S30" s="8"/>
    </row>
    <row r="31" spans="1:19">
      <c r="A31" s="139" t="s">
        <v>95</v>
      </c>
      <c r="B31" s="10"/>
      <c r="C31" s="11">
        <v>571.02518516193538</v>
      </c>
      <c r="D31" s="10"/>
      <c r="E31" s="11">
        <v>594.90013692410002</v>
      </c>
      <c r="F31" s="11">
        <v>639.1010014200001</v>
      </c>
      <c r="G31" s="11">
        <v>644.04503298320003</v>
      </c>
      <c r="H31" s="11">
        <v>648.1690723106999</v>
      </c>
      <c r="I31" s="147"/>
      <c r="J31" s="11">
        <v>680.42820772460004</v>
      </c>
      <c r="K31" s="11">
        <v>726.93920206045004</v>
      </c>
      <c r="L31" s="11">
        <v>745.94025286450005</v>
      </c>
      <c r="M31" s="11">
        <v>758.46407549571995</v>
      </c>
      <c r="N31" s="147"/>
      <c r="O31" s="11">
        <v>747.85589698985018</v>
      </c>
      <c r="P31" s="11">
        <v>726.46585008317004</v>
      </c>
      <c r="Q31" s="365">
        <v>708.00541682858989</v>
      </c>
      <c r="R31" s="11"/>
      <c r="S31" s="12"/>
    </row>
    <row r="32" spans="1:19">
      <c r="A32" s="230" t="s">
        <v>20</v>
      </c>
      <c r="B32" s="14"/>
      <c r="C32" s="15">
        <v>323.07050728559142</v>
      </c>
      <c r="D32" s="14"/>
      <c r="E32" s="15">
        <v>333.46182591259998</v>
      </c>
      <c r="F32" s="16">
        <v>346.0095951139001</v>
      </c>
      <c r="G32" s="16">
        <v>351.58274790050001</v>
      </c>
      <c r="H32" s="16">
        <v>352.38129336259993</v>
      </c>
      <c r="I32" s="147"/>
      <c r="J32" s="15">
        <v>363.33010787240005</v>
      </c>
      <c r="K32" s="16">
        <v>376.10923105735003</v>
      </c>
      <c r="L32" s="16">
        <v>397.20171246659999</v>
      </c>
      <c r="M32" s="16">
        <v>410.53946779232007</v>
      </c>
      <c r="N32" s="147"/>
      <c r="O32" s="15">
        <v>409.93350499775016</v>
      </c>
      <c r="P32" s="16">
        <v>399.81484981776998</v>
      </c>
      <c r="Q32" s="366">
        <v>394.47621898074993</v>
      </c>
      <c r="R32" s="16"/>
      <c r="S32" s="17"/>
    </row>
    <row r="33" spans="1:19">
      <c r="A33" s="230" t="s">
        <v>96</v>
      </c>
      <c r="B33" s="14"/>
      <c r="C33" s="15">
        <v>247.95467787634399</v>
      </c>
      <c r="D33" s="14"/>
      <c r="E33" s="15">
        <v>261.43831101149999</v>
      </c>
      <c r="F33" s="16">
        <v>293.09140630609994</v>
      </c>
      <c r="G33" s="16">
        <v>292.46228508270002</v>
      </c>
      <c r="H33" s="16">
        <v>295.78777894810003</v>
      </c>
      <c r="I33" s="147"/>
      <c r="J33" s="15">
        <v>317.09809985220005</v>
      </c>
      <c r="K33" s="16">
        <v>350.82997100310007</v>
      </c>
      <c r="L33" s="16">
        <v>348.73854039790001</v>
      </c>
      <c r="M33" s="16">
        <v>347.92460770339994</v>
      </c>
      <c r="N33" s="147"/>
      <c r="O33" s="15">
        <v>337.92239199210002</v>
      </c>
      <c r="P33" s="16">
        <v>326.65100026540006</v>
      </c>
      <c r="Q33" s="366">
        <v>313.52919784783995</v>
      </c>
      <c r="R33" s="16"/>
      <c r="S33" s="17"/>
    </row>
    <row r="34" spans="1:19">
      <c r="A34" s="175" t="s">
        <v>97</v>
      </c>
      <c r="B34" s="10"/>
      <c r="C34" s="18">
        <v>754.6186424876887</v>
      </c>
      <c r="D34" s="10"/>
      <c r="E34" s="18">
        <v>730.69169570769998</v>
      </c>
      <c r="F34" s="18">
        <v>700.56613522609996</v>
      </c>
      <c r="G34" s="18">
        <v>684.02227801970002</v>
      </c>
      <c r="H34" s="18">
        <v>664.70533189870002</v>
      </c>
      <c r="I34" s="147"/>
      <c r="J34" s="18">
        <v>660.15576134139997</v>
      </c>
      <c r="K34" s="18">
        <v>634.48630445319986</v>
      </c>
      <c r="L34" s="18">
        <v>613.28298319249996</v>
      </c>
      <c r="M34" s="18">
        <v>581.88742321519999</v>
      </c>
      <c r="N34" s="147"/>
      <c r="O34" s="18">
        <v>560.92214229728995</v>
      </c>
      <c r="P34" s="18">
        <v>533.40028815741994</v>
      </c>
      <c r="Q34" s="367">
        <v>519.15192323440999</v>
      </c>
      <c r="R34" s="18"/>
      <c r="S34" s="12"/>
    </row>
    <row r="35" spans="1:19">
      <c r="A35" s="230" t="s">
        <v>98</v>
      </c>
      <c r="B35" s="14"/>
      <c r="C35" s="15">
        <v>467.84902336672042</v>
      </c>
      <c r="D35" s="14"/>
      <c r="E35" s="15">
        <v>448.91154854619998</v>
      </c>
      <c r="F35" s="16">
        <v>436.47167397389995</v>
      </c>
      <c r="G35" s="16">
        <v>422.56723323860001</v>
      </c>
      <c r="H35" s="16">
        <v>407.94822507120006</v>
      </c>
      <c r="I35" s="147"/>
      <c r="J35" s="15">
        <v>393.82997948830001</v>
      </c>
      <c r="K35" s="16">
        <v>385.13496046939997</v>
      </c>
      <c r="L35" s="16">
        <v>371.8994062502</v>
      </c>
      <c r="M35" s="16">
        <v>355.51594671819998</v>
      </c>
      <c r="N35" s="147"/>
      <c r="O35" s="15">
        <v>339.38489926069997</v>
      </c>
      <c r="P35" s="16">
        <v>325.9937472158</v>
      </c>
      <c r="Q35" s="366">
        <v>313.24850374433998</v>
      </c>
      <c r="R35" s="16"/>
      <c r="S35" s="17"/>
    </row>
    <row r="36" spans="1:19">
      <c r="A36" s="230" t="s">
        <v>99</v>
      </c>
      <c r="B36" s="14"/>
      <c r="C36" s="15">
        <v>286.76961912096823</v>
      </c>
      <c r="D36" s="14"/>
      <c r="E36" s="15">
        <v>281.7801471615</v>
      </c>
      <c r="F36" s="16">
        <v>264.09446125220001</v>
      </c>
      <c r="G36" s="16">
        <v>261.45504478110001</v>
      </c>
      <c r="H36" s="16">
        <v>256.75710682750002</v>
      </c>
      <c r="I36" s="147"/>
      <c r="J36" s="15">
        <v>266.32578185310001</v>
      </c>
      <c r="K36" s="16">
        <v>249.35134398379995</v>
      </c>
      <c r="L36" s="16">
        <v>241.38357694229998</v>
      </c>
      <c r="M36" s="16">
        <v>226.371476497</v>
      </c>
      <c r="N36" s="147"/>
      <c r="O36" s="15">
        <v>221.53724303658998</v>
      </c>
      <c r="P36" s="16">
        <v>207.40654094161999</v>
      </c>
      <c r="Q36" s="366">
        <v>205.90341949006998</v>
      </c>
      <c r="R36" s="16"/>
      <c r="S36" s="17"/>
    </row>
    <row r="37" spans="1:19">
      <c r="A37" s="175" t="s">
        <v>18</v>
      </c>
      <c r="B37" s="10"/>
      <c r="C37" s="18">
        <v>1325.6438276496242</v>
      </c>
      <c r="D37" s="10"/>
      <c r="E37" s="18">
        <v>1325.5918326318001</v>
      </c>
      <c r="F37" s="18">
        <v>1339.6671366461001</v>
      </c>
      <c r="G37" s="18">
        <v>1328.0673110029002</v>
      </c>
      <c r="H37" s="18">
        <v>1312.8744042093999</v>
      </c>
      <c r="I37" s="147"/>
      <c r="J37" s="18">
        <v>1340.583969066</v>
      </c>
      <c r="K37" s="18">
        <v>1361.4255065136499</v>
      </c>
      <c r="L37" s="18">
        <v>1359.2232360570001</v>
      </c>
      <c r="M37" s="18">
        <v>1340.3514987109199</v>
      </c>
      <c r="N37" s="147"/>
      <c r="O37" s="18">
        <v>1308.77803928714</v>
      </c>
      <c r="P37" s="18">
        <v>1259.8661382405899</v>
      </c>
      <c r="Q37" s="368">
        <v>1227.157340063</v>
      </c>
      <c r="R37" s="18"/>
      <c r="S37" s="12"/>
    </row>
    <row r="38" spans="1:19">
      <c r="B38" s="14"/>
      <c r="C38" s="141"/>
      <c r="D38" s="14"/>
      <c r="E38" s="141"/>
      <c r="F38" s="141"/>
      <c r="G38" s="141"/>
      <c r="H38" s="141"/>
      <c r="I38" s="147"/>
      <c r="J38" s="141"/>
      <c r="K38" s="141"/>
      <c r="L38" s="141"/>
      <c r="M38" s="141"/>
      <c r="N38" s="147"/>
      <c r="O38" s="141"/>
      <c r="P38" s="141"/>
      <c r="Q38" s="141"/>
      <c r="R38" s="141"/>
      <c r="S38" s="141"/>
    </row>
    <row r="39" spans="1:19">
      <c r="A39" s="148" t="s">
        <v>93</v>
      </c>
      <c r="B39" s="1"/>
      <c r="C39" s="339">
        <v>2017</v>
      </c>
      <c r="D39" s="1"/>
      <c r="E39" s="400" t="s">
        <v>13</v>
      </c>
      <c r="F39" s="400"/>
      <c r="G39" s="400"/>
      <c r="H39" s="400"/>
      <c r="I39" s="147"/>
      <c r="J39" s="400" t="s">
        <v>19</v>
      </c>
      <c r="K39" s="400"/>
      <c r="L39" s="400"/>
      <c r="M39" s="400"/>
      <c r="N39" s="147"/>
      <c r="O39" s="400" t="s">
        <v>367</v>
      </c>
      <c r="P39" s="400"/>
      <c r="Q39" s="400"/>
      <c r="R39" s="400"/>
      <c r="S39" s="2"/>
    </row>
    <row r="40" spans="1:19">
      <c r="A40" s="4" t="s">
        <v>152</v>
      </c>
      <c r="B40" s="5"/>
      <c r="C40" s="6" t="s">
        <v>88</v>
      </c>
      <c r="D40" s="5"/>
      <c r="E40" s="7" t="s">
        <v>143</v>
      </c>
      <c r="F40" s="132" t="s">
        <v>147</v>
      </c>
      <c r="G40" s="249" t="s">
        <v>148</v>
      </c>
      <c r="H40" s="249" t="s">
        <v>88</v>
      </c>
      <c r="I40" s="147"/>
      <c r="J40" s="7" t="s">
        <v>143</v>
      </c>
      <c r="K40" s="132" t="s">
        <v>147</v>
      </c>
      <c r="L40" s="249" t="s">
        <v>148</v>
      </c>
      <c r="M40" s="249" t="s">
        <v>88</v>
      </c>
      <c r="N40" s="147"/>
      <c r="O40" s="7" t="s">
        <v>143</v>
      </c>
      <c r="P40" s="132" t="s">
        <v>147</v>
      </c>
      <c r="Q40" s="249" t="s">
        <v>148</v>
      </c>
      <c r="R40" s="249" t="s">
        <v>88</v>
      </c>
      <c r="S40" s="8"/>
    </row>
    <row r="41" spans="1:19">
      <c r="A41" s="139" t="s">
        <v>95</v>
      </c>
      <c r="B41" s="10"/>
      <c r="C41" s="19">
        <v>0.43075309766603526</v>
      </c>
      <c r="D41" s="10"/>
      <c r="E41" s="19">
        <v>0.44878078023685369</v>
      </c>
      <c r="F41" s="19">
        <v>0.47705955004614808</v>
      </c>
      <c r="G41" s="19">
        <v>0.48494908928738295</v>
      </c>
      <c r="H41" s="19">
        <v>0.4937022690308453</v>
      </c>
      <c r="I41" s="147"/>
      <c r="J41" s="19">
        <v>0.50756105057608747</v>
      </c>
      <c r="K41" s="19">
        <v>0.53395444597038744</v>
      </c>
      <c r="L41" s="19">
        <v>0.54879892653131368</v>
      </c>
      <c r="M41" s="19">
        <v>0.56586953215270108</v>
      </c>
      <c r="N41" s="147"/>
      <c r="O41" s="19">
        <v>0.57141537719962765</v>
      </c>
      <c r="P41" s="19">
        <v>0.57662145844929502</v>
      </c>
      <c r="Q41" s="369">
        <v>0.57694754675243376</v>
      </c>
      <c r="R41" s="19"/>
      <c r="S41" s="21"/>
    </row>
    <row r="42" spans="1:19">
      <c r="A42" s="230" t="s">
        <v>20</v>
      </c>
      <c r="B42" s="14"/>
      <c r="C42" s="20">
        <v>0.2437083781836013</v>
      </c>
      <c r="D42" s="14"/>
      <c r="E42" s="20">
        <v>0.25155694060859773</v>
      </c>
      <c r="F42" s="20">
        <v>0.25828027399414027</v>
      </c>
      <c r="G42" s="20">
        <v>0.26473262686888938</v>
      </c>
      <c r="H42" s="20">
        <v>0.26840442028024797</v>
      </c>
      <c r="I42" s="147"/>
      <c r="J42" s="20">
        <v>0.27102375998538625</v>
      </c>
      <c r="K42" s="20">
        <v>0.27626133729526908</v>
      </c>
      <c r="L42" s="20">
        <v>0.29222698812805098</v>
      </c>
      <c r="M42" s="20">
        <v>0.30629239284408266</v>
      </c>
      <c r="N42" s="147"/>
      <c r="O42" s="20">
        <v>0.31321850817502339</v>
      </c>
      <c r="P42" s="20">
        <v>0.31734708766449876</v>
      </c>
      <c r="Q42" s="370">
        <v>0.32145529028942471</v>
      </c>
      <c r="R42" s="20"/>
      <c r="S42" s="23"/>
    </row>
    <row r="43" spans="1:19">
      <c r="A43" s="230" t="s">
        <v>96</v>
      </c>
      <c r="B43" s="14"/>
      <c r="C43" s="20">
        <v>0.18704471948243395</v>
      </c>
      <c r="D43" s="14"/>
      <c r="E43" s="20">
        <v>0.1972238396282559</v>
      </c>
      <c r="F43" s="20">
        <v>0.21877927605200778</v>
      </c>
      <c r="G43" s="20">
        <v>0.2202164624184936</v>
      </c>
      <c r="H43" s="20">
        <v>0.22529784875059738</v>
      </c>
      <c r="I43" s="147"/>
      <c r="J43" s="20">
        <v>0.23653729059070122</v>
      </c>
      <c r="K43" s="20">
        <v>0.25769310867511835</v>
      </c>
      <c r="L43" s="20">
        <v>0.2565719384032627</v>
      </c>
      <c r="M43" s="20">
        <v>0.25957713930861842</v>
      </c>
      <c r="N43" s="147"/>
      <c r="O43" s="20">
        <v>0.2581968690246042</v>
      </c>
      <c r="P43" s="20">
        <v>0.25927437078479626</v>
      </c>
      <c r="Q43" s="370">
        <v>0.25549225646300899</v>
      </c>
      <c r="R43" s="20"/>
      <c r="S43" s="23"/>
    </row>
    <row r="44" spans="1:19">
      <c r="A44" s="175" t="s">
        <v>97</v>
      </c>
      <c r="B44" s="10"/>
      <c r="C44" s="19">
        <v>0.56924690233396469</v>
      </c>
      <c r="D44" s="10"/>
      <c r="E44" s="19">
        <v>0.55121921976314625</v>
      </c>
      <c r="F44" s="19">
        <v>0.52294044995385192</v>
      </c>
      <c r="G44" s="19">
        <v>0.51505091071261699</v>
      </c>
      <c r="H44" s="19">
        <v>0.50629773096915465</v>
      </c>
      <c r="I44" s="147"/>
      <c r="J44" s="19">
        <v>0.49243894942391259</v>
      </c>
      <c r="K44" s="19">
        <v>0.46604555402961256</v>
      </c>
      <c r="L44" s="19">
        <v>0.45120107346868621</v>
      </c>
      <c r="M44" s="19">
        <v>0.43413046784729897</v>
      </c>
      <c r="N44" s="147"/>
      <c r="O44" s="19">
        <v>0.42858462280037246</v>
      </c>
      <c r="P44" s="19">
        <v>0.42337854155070509</v>
      </c>
      <c r="Q44" s="369">
        <v>0.42305245324756618</v>
      </c>
      <c r="R44" s="19"/>
      <c r="S44" s="21"/>
    </row>
    <row r="45" spans="1:19">
      <c r="A45" s="230" t="s">
        <v>98</v>
      </c>
      <c r="B45" s="14"/>
      <c r="C45" s="20">
        <v>0.3529221149818349</v>
      </c>
      <c r="D45" s="14"/>
      <c r="E45" s="20">
        <v>0.33864990526906091</v>
      </c>
      <c r="F45" s="20">
        <v>0.32580606184504973</v>
      </c>
      <c r="G45" s="20">
        <v>0.3181820904239373</v>
      </c>
      <c r="H45" s="20">
        <v>0.31072905661289246</v>
      </c>
      <c r="I45" s="147"/>
      <c r="J45" s="20">
        <v>0.29377494329033771</v>
      </c>
      <c r="K45" s="20">
        <v>0.28289095409682524</v>
      </c>
      <c r="L45" s="20">
        <v>0.27361171909409893</v>
      </c>
      <c r="M45" s="20">
        <v>0.26524083202064286</v>
      </c>
      <c r="N45" s="147"/>
      <c r="O45" s="20">
        <v>0.25931432914748076</v>
      </c>
      <c r="P45" s="20">
        <v>0.25875268595682088</v>
      </c>
      <c r="Q45" s="370">
        <v>0.2552635212435419</v>
      </c>
      <c r="R45" s="20"/>
      <c r="S45" s="23"/>
    </row>
    <row r="46" spans="1:19">
      <c r="A46" s="230" t="s">
        <v>99</v>
      </c>
      <c r="B46" s="14"/>
      <c r="C46" s="20">
        <v>0.2163247873521297</v>
      </c>
      <c r="D46" s="14"/>
      <c r="E46" s="20">
        <v>0.21256931449408528</v>
      </c>
      <c r="F46" s="20">
        <v>0.19713438810880218</v>
      </c>
      <c r="G46" s="20">
        <v>0.19686882028867966</v>
      </c>
      <c r="H46" s="20">
        <v>0.1955686743562623</v>
      </c>
      <c r="I46" s="147"/>
      <c r="J46" s="20">
        <v>0.19866400613357491</v>
      </c>
      <c r="K46" s="20">
        <v>0.18315459993278738</v>
      </c>
      <c r="L46" s="20">
        <v>0.17758935437458734</v>
      </c>
      <c r="M46" s="20">
        <v>0.16888963582665611</v>
      </c>
      <c r="N46" s="147"/>
      <c r="O46" s="20">
        <v>0.16927029365289167</v>
      </c>
      <c r="P46" s="20">
        <v>0.16462585559388429</v>
      </c>
      <c r="Q46" s="370">
        <v>0.16778893200402425</v>
      </c>
      <c r="R46" s="20"/>
      <c r="S46" s="23"/>
    </row>
    <row r="47" spans="1:19">
      <c r="A47" s="175" t="s">
        <v>18</v>
      </c>
      <c r="B47" s="10"/>
      <c r="C47" s="19">
        <v>1</v>
      </c>
      <c r="D47" s="10"/>
      <c r="E47" s="19">
        <v>1</v>
      </c>
      <c r="F47" s="19">
        <v>1</v>
      </c>
      <c r="G47" s="19">
        <v>1</v>
      </c>
      <c r="H47" s="19">
        <v>1</v>
      </c>
      <c r="I47" s="147"/>
      <c r="J47" s="19">
        <v>1</v>
      </c>
      <c r="K47" s="19">
        <v>1</v>
      </c>
      <c r="L47" s="19">
        <v>1</v>
      </c>
      <c r="M47" s="19">
        <v>1</v>
      </c>
      <c r="N47" s="147"/>
      <c r="O47" s="19">
        <v>1</v>
      </c>
      <c r="P47" s="19">
        <v>1</v>
      </c>
      <c r="Q47" s="19">
        <v>1</v>
      </c>
      <c r="R47" s="19"/>
      <c r="S47" s="21"/>
    </row>
    <row r="48" spans="1:19">
      <c r="I48" s="147"/>
      <c r="N48" s="147"/>
    </row>
    <row r="49" spans="1:19">
      <c r="I49" s="147"/>
      <c r="N49" s="147"/>
    </row>
    <row r="50" spans="1:19">
      <c r="A50" s="139" t="s">
        <v>164</v>
      </c>
      <c r="I50" s="147"/>
      <c r="N50" s="147"/>
    </row>
    <row r="51" spans="1:19">
      <c r="A51" s="148" t="s">
        <v>93</v>
      </c>
      <c r="B51" s="1"/>
      <c r="C51" s="339">
        <v>2017</v>
      </c>
      <c r="D51" s="1"/>
      <c r="E51" s="400" t="s">
        <v>13</v>
      </c>
      <c r="F51" s="400"/>
      <c r="G51" s="400"/>
      <c r="H51" s="400"/>
      <c r="I51" s="147"/>
      <c r="J51" s="400" t="s">
        <v>19</v>
      </c>
      <c r="K51" s="400"/>
      <c r="L51" s="400"/>
      <c r="M51" s="400"/>
      <c r="N51" s="147"/>
      <c r="O51" s="400" t="s">
        <v>367</v>
      </c>
      <c r="P51" s="400"/>
      <c r="Q51" s="400"/>
      <c r="R51" s="400"/>
      <c r="S51" s="2"/>
    </row>
    <row r="52" spans="1:19">
      <c r="A52" s="4" t="s">
        <v>94</v>
      </c>
      <c r="B52" s="5"/>
      <c r="C52" s="6" t="s">
        <v>88</v>
      </c>
      <c r="D52" s="5"/>
      <c r="E52" s="7" t="s">
        <v>143</v>
      </c>
      <c r="F52" s="132" t="s">
        <v>147</v>
      </c>
      <c r="G52" s="249" t="s">
        <v>148</v>
      </c>
      <c r="H52" s="249" t="s">
        <v>88</v>
      </c>
      <c r="I52" s="147"/>
      <c r="J52" s="7" t="s">
        <v>143</v>
      </c>
      <c r="K52" s="132" t="s">
        <v>147</v>
      </c>
      <c r="L52" s="249" t="s">
        <v>148</v>
      </c>
      <c r="M52" s="249" t="s">
        <v>88</v>
      </c>
      <c r="N52" s="147"/>
      <c r="O52" s="7" t="s">
        <v>143</v>
      </c>
      <c r="P52" s="132" t="s">
        <v>147</v>
      </c>
      <c r="Q52" s="249" t="s">
        <v>148</v>
      </c>
      <c r="R52" s="249" t="s">
        <v>88</v>
      </c>
      <c r="S52" s="8"/>
    </row>
    <row r="53" spans="1:19">
      <c r="A53" s="139" t="s">
        <v>95</v>
      </c>
      <c r="B53" s="10"/>
      <c r="C53" s="11">
        <v>170.54647788</v>
      </c>
      <c r="D53" s="10"/>
      <c r="E53" s="11">
        <v>176.43728188060001</v>
      </c>
      <c r="F53" s="11">
        <v>175.84421869488</v>
      </c>
      <c r="G53" s="11">
        <v>176.49790699619999</v>
      </c>
      <c r="H53" s="11">
        <v>199.39048215832997</v>
      </c>
      <c r="I53" s="147"/>
      <c r="J53" s="11">
        <v>203.9547803744</v>
      </c>
      <c r="K53" s="11">
        <v>221.33769226380002</v>
      </c>
      <c r="L53" s="11">
        <v>218.9444885906</v>
      </c>
      <c r="M53" s="11">
        <v>220.71607554330001</v>
      </c>
      <c r="N53" s="147"/>
      <c r="O53" s="11">
        <v>230.22040681209901</v>
      </c>
      <c r="P53" s="11">
        <v>225.15396154912702</v>
      </c>
      <c r="Q53" s="365">
        <v>216.06477000000001</v>
      </c>
      <c r="R53" s="11"/>
      <c r="S53" s="12"/>
    </row>
    <row r="54" spans="1:19">
      <c r="A54" s="230" t="s">
        <v>20</v>
      </c>
      <c r="B54" s="14"/>
      <c r="C54" s="15">
        <v>106.73257278</v>
      </c>
      <c r="D54" s="14"/>
      <c r="E54" s="15">
        <v>107.62826003810001</v>
      </c>
      <c r="F54" s="16">
        <v>108.01581640021001</v>
      </c>
      <c r="G54" s="16">
        <v>107.97923534249999</v>
      </c>
      <c r="H54" s="16">
        <v>112.20061898512999</v>
      </c>
      <c r="I54" s="147"/>
      <c r="J54" s="15">
        <v>116.66661064099999</v>
      </c>
      <c r="K54" s="16">
        <v>120.80462898110001</v>
      </c>
      <c r="L54" s="16">
        <v>122.9673650573</v>
      </c>
      <c r="M54" s="16">
        <v>124.78919461810001</v>
      </c>
      <c r="N54" s="147"/>
      <c r="O54" s="15">
        <v>128.64383813809101</v>
      </c>
      <c r="P54" s="16">
        <v>125.05528166365899</v>
      </c>
      <c r="Q54" s="366">
        <v>122.82893000000001</v>
      </c>
      <c r="R54" s="16"/>
      <c r="S54" s="17"/>
    </row>
    <row r="55" spans="1:19">
      <c r="A55" s="230" t="s">
        <v>96</v>
      </c>
      <c r="B55" s="14"/>
      <c r="C55" s="15">
        <v>63.813905099999999</v>
      </c>
      <c r="D55" s="14"/>
      <c r="E55" s="15">
        <v>68.809021842500002</v>
      </c>
      <c r="F55" s="16">
        <v>67.828402294669999</v>
      </c>
      <c r="G55" s="16">
        <v>68.518671653699997</v>
      </c>
      <c r="H55" s="16">
        <v>87.189863173199996</v>
      </c>
      <c r="I55" s="147"/>
      <c r="J55" s="15">
        <v>87.288169733399997</v>
      </c>
      <c r="K55" s="16">
        <v>100.5330632827</v>
      </c>
      <c r="L55" s="16">
        <v>95.977123533300002</v>
      </c>
      <c r="M55" s="16">
        <v>95.92688092520001</v>
      </c>
      <c r="N55" s="147"/>
      <c r="O55" s="15">
        <v>101.576568674008</v>
      </c>
      <c r="P55" s="16">
        <v>100.09867988546802</v>
      </c>
      <c r="Q55" s="366">
        <v>93.235839999999996</v>
      </c>
      <c r="R55" s="16"/>
      <c r="S55" s="17"/>
    </row>
    <row r="56" spans="1:19">
      <c r="A56" s="175" t="s">
        <v>97</v>
      </c>
      <c r="B56" s="10"/>
      <c r="C56" s="18">
        <v>53.44509343</v>
      </c>
      <c r="D56" s="10"/>
      <c r="E56" s="18">
        <v>53.266734532139999</v>
      </c>
      <c r="F56" s="18">
        <v>51.154152196249996</v>
      </c>
      <c r="G56" s="18">
        <v>48.855241329760005</v>
      </c>
      <c r="H56" s="18">
        <v>49.272356651739997</v>
      </c>
      <c r="I56" s="147"/>
      <c r="J56" s="18">
        <v>58.946147691740009</v>
      </c>
      <c r="K56" s="18">
        <v>51.25104523924</v>
      </c>
      <c r="L56" s="18">
        <v>52.562317604340002</v>
      </c>
      <c r="M56" s="18">
        <v>54.681526405539998</v>
      </c>
      <c r="N56" s="147"/>
      <c r="O56" s="18">
        <v>52.248060262759999</v>
      </c>
      <c r="P56" s="18">
        <v>49.345616449322009</v>
      </c>
      <c r="Q56" s="367">
        <v>52.916769999999985</v>
      </c>
      <c r="R56" s="18"/>
      <c r="S56" s="12"/>
    </row>
    <row r="57" spans="1:19">
      <c r="A57" s="230" t="s">
        <v>98</v>
      </c>
      <c r="B57" s="14"/>
      <c r="C57" s="15">
        <v>24.535146649999998</v>
      </c>
      <c r="D57" s="14"/>
      <c r="E57" s="15">
        <v>23.826220458800002</v>
      </c>
      <c r="F57" s="16">
        <v>21.949824575760001</v>
      </c>
      <c r="G57" s="16">
        <v>20.694035110400002</v>
      </c>
      <c r="H57" s="16">
        <v>19.3300840717</v>
      </c>
      <c r="I57" s="147"/>
      <c r="J57" s="15">
        <v>18.355438959400001</v>
      </c>
      <c r="K57" s="16">
        <v>17.072310998399999</v>
      </c>
      <c r="L57" s="16">
        <v>16.290226875599998</v>
      </c>
      <c r="M57" s="16">
        <v>15.6110570142</v>
      </c>
      <c r="N57" s="147"/>
      <c r="O57" s="15">
        <v>14.765230173720001</v>
      </c>
      <c r="P57" s="16">
        <v>14.165915437260001</v>
      </c>
      <c r="Q57" s="366">
        <v>13.140049999999999</v>
      </c>
      <c r="R57" s="16"/>
      <c r="S57" s="17"/>
    </row>
    <row r="58" spans="1:19">
      <c r="A58" s="230" t="s">
        <v>99</v>
      </c>
      <c r="B58" s="14"/>
      <c r="C58" s="15">
        <v>28.909946780000002</v>
      </c>
      <c r="D58" s="14"/>
      <c r="E58" s="15">
        <v>29.440514073339997</v>
      </c>
      <c r="F58" s="16">
        <v>29.204327620489998</v>
      </c>
      <c r="G58" s="16">
        <v>28.16120621936</v>
      </c>
      <c r="H58" s="16">
        <v>29.942272580040001</v>
      </c>
      <c r="I58" s="147"/>
      <c r="J58" s="15">
        <v>40.590708732340005</v>
      </c>
      <c r="K58" s="16">
        <v>34.178734240840001</v>
      </c>
      <c r="L58" s="16">
        <v>36.272090728740004</v>
      </c>
      <c r="M58" s="16">
        <v>39.070469391339998</v>
      </c>
      <c r="N58" s="147"/>
      <c r="O58" s="15">
        <v>37.48283008904</v>
      </c>
      <c r="P58" s="16">
        <v>35.179701012062004</v>
      </c>
      <c r="Q58" s="366">
        <v>39.77671999999999</v>
      </c>
      <c r="R58" s="16"/>
      <c r="S58" s="17"/>
    </row>
    <row r="59" spans="1:19">
      <c r="A59" s="175" t="s">
        <v>18</v>
      </c>
      <c r="B59" s="10"/>
      <c r="C59" s="18">
        <v>223.99157130999998</v>
      </c>
      <c r="D59" s="10"/>
      <c r="E59" s="18">
        <v>229.70401641274</v>
      </c>
      <c r="F59" s="18">
        <v>226.99837089112998</v>
      </c>
      <c r="G59" s="18">
        <v>225.35314832595998</v>
      </c>
      <c r="H59" s="18">
        <v>248.66283881006996</v>
      </c>
      <c r="I59" s="147"/>
      <c r="J59" s="18">
        <v>262.90092806614001</v>
      </c>
      <c r="K59" s="18">
        <v>272.58873750304002</v>
      </c>
      <c r="L59" s="18">
        <v>271.50680619494</v>
      </c>
      <c r="M59" s="18">
        <v>275.39760194884002</v>
      </c>
      <c r="N59" s="147"/>
      <c r="O59" s="18">
        <v>282.46846707485901</v>
      </c>
      <c r="P59" s="18">
        <v>274.49957799844901</v>
      </c>
      <c r="Q59" s="368">
        <v>268.98154</v>
      </c>
      <c r="R59" s="18"/>
      <c r="S59" s="12"/>
    </row>
    <row r="60" spans="1:19">
      <c r="B60" s="14"/>
      <c r="C60" s="141"/>
      <c r="D60" s="14"/>
      <c r="E60" s="141"/>
      <c r="F60" s="141"/>
      <c r="G60" s="141"/>
      <c r="H60" s="141"/>
      <c r="I60" s="147"/>
      <c r="J60" s="141"/>
      <c r="K60" s="141"/>
      <c r="L60" s="141"/>
      <c r="M60" s="141"/>
      <c r="N60" s="147"/>
      <c r="O60" s="141"/>
      <c r="P60" s="141"/>
      <c r="Q60" s="141"/>
      <c r="R60" s="141"/>
      <c r="S60" s="141"/>
    </row>
    <row r="61" spans="1:19">
      <c r="A61" s="148" t="s">
        <v>93</v>
      </c>
      <c r="B61" s="1"/>
      <c r="C61" s="339">
        <v>2017</v>
      </c>
      <c r="D61" s="1"/>
      <c r="E61" s="400" t="s">
        <v>13</v>
      </c>
      <c r="F61" s="400"/>
      <c r="G61" s="400"/>
      <c r="H61" s="400"/>
      <c r="I61" s="147"/>
      <c r="J61" s="400" t="s">
        <v>19</v>
      </c>
      <c r="K61" s="400"/>
      <c r="L61" s="400"/>
      <c r="M61" s="400"/>
      <c r="N61" s="147"/>
      <c r="O61" s="400" t="s">
        <v>367</v>
      </c>
      <c r="P61" s="400"/>
      <c r="Q61" s="400"/>
      <c r="R61" s="400"/>
      <c r="S61" s="2"/>
    </row>
    <row r="62" spans="1:19">
      <c r="A62" s="4" t="s">
        <v>152</v>
      </c>
      <c r="B62" s="5"/>
      <c r="C62" s="6" t="s">
        <v>88</v>
      </c>
      <c r="D62" s="5"/>
      <c r="E62" s="7" t="s">
        <v>143</v>
      </c>
      <c r="F62" s="132" t="s">
        <v>147</v>
      </c>
      <c r="G62" s="249" t="s">
        <v>148</v>
      </c>
      <c r="H62" s="249" t="s">
        <v>88</v>
      </c>
      <c r="I62" s="147"/>
      <c r="J62" s="7" t="s">
        <v>143</v>
      </c>
      <c r="K62" s="132" t="s">
        <v>147</v>
      </c>
      <c r="L62" s="249" t="s">
        <v>148</v>
      </c>
      <c r="M62" s="249" t="s">
        <v>88</v>
      </c>
      <c r="N62" s="147"/>
      <c r="O62" s="7" t="s">
        <v>143</v>
      </c>
      <c r="P62" s="132" t="s">
        <v>147</v>
      </c>
      <c r="Q62" s="249" t="s">
        <v>148</v>
      </c>
      <c r="R62" s="249" t="s">
        <v>88</v>
      </c>
      <c r="S62" s="8"/>
    </row>
    <row r="63" spans="1:19">
      <c r="A63" s="139" t="s">
        <v>95</v>
      </c>
      <c r="B63" s="10"/>
      <c r="C63" s="19">
        <v>0.76139685472346186</v>
      </c>
      <c r="D63" s="10"/>
      <c r="E63" s="19">
        <v>0.76810708247944381</v>
      </c>
      <c r="F63" s="19">
        <v>0.77464969464127176</v>
      </c>
      <c r="G63" s="19">
        <v>0.78320586291923566</v>
      </c>
      <c r="H63" s="19">
        <v>0.80185074341013829</v>
      </c>
      <c r="I63" s="147"/>
      <c r="J63" s="19">
        <v>0.77578569948254239</v>
      </c>
      <c r="K63" s="19">
        <v>0.811983995711971</v>
      </c>
      <c r="L63" s="19">
        <v>0.80640515668472557</v>
      </c>
      <c r="M63" s="19">
        <v>0.80144516140086774</v>
      </c>
      <c r="N63" s="147"/>
      <c r="O63" s="19">
        <v>0.81503046763477016</v>
      </c>
      <c r="P63" s="19">
        <v>0.82023427209202915</v>
      </c>
      <c r="Q63" s="369">
        <v>0.80326988238672448</v>
      </c>
      <c r="R63" s="19"/>
      <c r="S63" s="21"/>
    </row>
    <row r="64" spans="1:19">
      <c r="A64" s="230" t="s">
        <v>20</v>
      </c>
      <c r="B64" s="14"/>
      <c r="C64" s="20">
        <v>0.47650262978995844</v>
      </c>
      <c r="D64" s="14"/>
      <c r="E64" s="20">
        <v>0.46855192921272165</v>
      </c>
      <c r="F64" s="20">
        <v>0.47584401586747582</v>
      </c>
      <c r="G64" s="20">
        <v>0.47915565477840327</v>
      </c>
      <c r="H64" s="20">
        <v>0.45121586933554408</v>
      </c>
      <c r="I64" s="147"/>
      <c r="J64" s="20">
        <v>0.44376644654388314</v>
      </c>
      <c r="K64" s="20">
        <v>0.44317542275477445</v>
      </c>
      <c r="L64" s="20">
        <v>0.45290711780171833</v>
      </c>
      <c r="M64" s="20">
        <v>0.45312375175032138</v>
      </c>
      <c r="N64" s="147"/>
      <c r="O64" s="20">
        <v>0.45542725342152324</v>
      </c>
      <c r="P64" s="20">
        <v>0.45557549696621241</v>
      </c>
      <c r="Q64" s="370">
        <v>0.45664445969043088</v>
      </c>
      <c r="R64" s="20"/>
      <c r="S64" s="23"/>
    </row>
    <row r="65" spans="1:19">
      <c r="A65" s="230" t="s">
        <v>96</v>
      </c>
      <c r="B65" s="14"/>
      <c r="C65" s="20">
        <v>0.28489422493350341</v>
      </c>
      <c r="D65" s="14"/>
      <c r="E65" s="20">
        <v>0.29955515326672222</v>
      </c>
      <c r="F65" s="20">
        <v>0.29880567877379605</v>
      </c>
      <c r="G65" s="20">
        <v>0.30405020814083233</v>
      </c>
      <c r="H65" s="20">
        <v>0.3506348740745942</v>
      </c>
      <c r="I65" s="147"/>
      <c r="J65" s="20">
        <v>0.33201925293865925</v>
      </c>
      <c r="K65" s="20">
        <v>0.36880857295719643</v>
      </c>
      <c r="L65" s="20">
        <v>0.35349803888300724</v>
      </c>
      <c r="M65" s="20">
        <v>0.34832140965054637</v>
      </c>
      <c r="N65" s="147"/>
      <c r="O65" s="20">
        <v>0.35960321421324692</v>
      </c>
      <c r="P65" s="20">
        <v>0.36465877512581674</v>
      </c>
      <c r="Q65" s="370">
        <v>0.34662542269629359</v>
      </c>
      <c r="R65" s="20"/>
      <c r="S65" s="23"/>
    </row>
    <row r="66" spans="1:19">
      <c r="A66" s="175" t="s">
        <v>97</v>
      </c>
      <c r="B66" s="10"/>
      <c r="C66" s="19">
        <v>0.23860314527653823</v>
      </c>
      <c r="D66" s="10"/>
      <c r="E66" s="19">
        <v>0.23189291752055619</v>
      </c>
      <c r="F66" s="19">
        <v>0.22535030535872827</v>
      </c>
      <c r="G66" s="19">
        <v>0.21679413708076442</v>
      </c>
      <c r="H66" s="19">
        <v>0.19814925658986179</v>
      </c>
      <c r="I66" s="147"/>
      <c r="J66" s="19">
        <v>0.22421430051745755</v>
      </c>
      <c r="K66" s="19">
        <v>0.18801600428802906</v>
      </c>
      <c r="L66" s="19">
        <v>0.19359484331527449</v>
      </c>
      <c r="M66" s="19">
        <v>0.19855483859913226</v>
      </c>
      <c r="N66" s="147"/>
      <c r="O66" s="19">
        <v>0.18496953236522987</v>
      </c>
      <c r="P66" s="19">
        <v>0.17976572790797085</v>
      </c>
      <c r="Q66" s="369">
        <v>0.19673011761327558</v>
      </c>
      <c r="R66" s="19"/>
      <c r="S66" s="21"/>
    </row>
    <row r="67" spans="1:19">
      <c r="A67" s="230" t="s">
        <v>98</v>
      </c>
      <c r="B67" s="14"/>
      <c r="C67" s="20">
        <v>0.10953602631790028</v>
      </c>
      <c r="D67" s="14"/>
      <c r="E67" s="20">
        <v>0.10372574598777688</v>
      </c>
      <c r="F67" s="20">
        <v>9.6695956405287553E-2</v>
      </c>
      <c r="G67" s="20">
        <v>9.1829358782542087E-2</v>
      </c>
      <c r="H67" s="20">
        <v>7.7736119173257026E-2</v>
      </c>
      <c r="I67" s="147"/>
      <c r="J67" s="20">
        <v>6.9818844286400478E-2</v>
      </c>
      <c r="K67" s="20">
        <v>6.2630287497514828E-2</v>
      </c>
      <c r="L67" s="20">
        <v>5.9999331522848559E-2</v>
      </c>
      <c r="M67" s="20">
        <v>5.6685522690571685E-2</v>
      </c>
      <c r="N67" s="147"/>
      <c r="O67" s="20">
        <v>5.2272136166643196E-2</v>
      </c>
      <c r="P67" s="20">
        <v>5.1606328652862417E-2</v>
      </c>
      <c r="Q67" s="370">
        <v>4.8851121902268826E-2</v>
      </c>
      <c r="R67" s="20"/>
      <c r="S67" s="23"/>
    </row>
    <row r="68" spans="1:19">
      <c r="A68" s="230" t="s">
        <v>99</v>
      </c>
      <c r="B68" s="14"/>
      <c r="C68" s="20">
        <v>0.12906711895863796</v>
      </c>
      <c r="D68" s="14"/>
      <c r="E68" s="20">
        <v>0.12816717153277929</v>
      </c>
      <c r="F68" s="20">
        <v>0.12865434895344072</v>
      </c>
      <c r="G68" s="20">
        <v>0.12496477829822232</v>
      </c>
      <c r="H68" s="20">
        <v>0.1204131374166048</v>
      </c>
      <c r="I68" s="147"/>
      <c r="J68" s="20">
        <v>0.15439545623105708</v>
      </c>
      <c r="K68" s="20">
        <v>0.12538571679051422</v>
      </c>
      <c r="L68" s="20">
        <v>0.1335955117924259</v>
      </c>
      <c r="M68" s="20">
        <v>0.14186931590856056</v>
      </c>
      <c r="N68" s="147"/>
      <c r="O68" s="20">
        <v>0.13269739619858667</v>
      </c>
      <c r="P68" s="20">
        <v>0.12815939925510844</v>
      </c>
      <c r="Q68" s="370">
        <v>0.14787899571100674</v>
      </c>
      <c r="R68" s="20"/>
      <c r="S68" s="23"/>
    </row>
    <row r="69" spans="1:19">
      <c r="A69" s="175" t="s">
        <v>18</v>
      </c>
      <c r="B69" s="10"/>
      <c r="C69" s="19">
        <v>1</v>
      </c>
      <c r="D69" s="10"/>
      <c r="E69" s="19">
        <v>1</v>
      </c>
      <c r="F69" s="19">
        <v>1</v>
      </c>
      <c r="G69" s="19">
        <v>1</v>
      </c>
      <c r="H69" s="19">
        <v>1</v>
      </c>
      <c r="I69" s="147"/>
      <c r="J69" s="19">
        <v>1</v>
      </c>
      <c r="K69" s="19">
        <v>1</v>
      </c>
      <c r="L69" s="19">
        <v>1</v>
      </c>
      <c r="M69" s="19">
        <v>1</v>
      </c>
      <c r="N69" s="147"/>
      <c r="O69" s="19">
        <v>1</v>
      </c>
      <c r="P69" s="19">
        <v>1</v>
      </c>
      <c r="Q69" s="19">
        <v>1</v>
      </c>
      <c r="R69" s="19"/>
      <c r="S69" s="21"/>
    </row>
    <row r="70" spans="1:19">
      <c r="I70" s="147"/>
      <c r="N70" s="147"/>
    </row>
    <row r="71" spans="1:19">
      <c r="I71" s="147"/>
      <c r="N71" s="147"/>
    </row>
    <row r="72" spans="1:19">
      <c r="A72" s="139" t="s">
        <v>165</v>
      </c>
      <c r="I72" s="147"/>
      <c r="N72" s="147"/>
    </row>
    <row r="73" spans="1:19">
      <c r="A73" s="148" t="s">
        <v>93</v>
      </c>
      <c r="B73" s="1"/>
      <c r="C73" s="339">
        <v>2017</v>
      </c>
      <c r="D73" s="1"/>
      <c r="E73" s="400" t="s">
        <v>13</v>
      </c>
      <c r="F73" s="400"/>
      <c r="G73" s="400"/>
      <c r="H73" s="400"/>
      <c r="I73" s="147"/>
      <c r="J73" s="400" t="s">
        <v>19</v>
      </c>
      <c r="K73" s="400"/>
      <c r="L73" s="400"/>
      <c r="M73" s="400"/>
      <c r="N73" s="147"/>
      <c r="O73" s="400" t="s">
        <v>367</v>
      </c>
      <c r="P73" s="400"/>
      <c r="Q73" s="400"/>
      <c r="R73" s="400"/>
      <c r="S73" s="2"/>
    </row>
    <row r="74" spans="1:19">
      <c r="A74" s="4" t="s">
        <v>94</v>
      </c>
      <c r="B74" s="5"/>
      <c r="C74" s="6" t="s">
        <v>88</v>
      </c>
      <c r="D74" s="5"/>
      <c r="E74" s="7" t="s">
        <v>143</v>
      </c>
      <c r="F74" s="132" t="s">
        <v>147</v>
      </c>
      <c r="G74" s="249" t="s">
        <v>148</v>
      </c>
      <c r="H74" s="249" t="s">
        <v>88</v>
      </c>
      <c r="I74" s="147"/>
      <c r="J74" s="7" t="s">
        <v>143</v>
      </c>
      <c r="K74" s="132" t="s">
        <v>147</v>
      </c>
      <c r="L74" s="249" t="s">
        <v>148</v>
      </c>
      <c r="M74" s="249" t="s">
        <v>88</v>
      </c>
      <c r="N74" s="147"/>
      <c r="O74" s="7" t="s">
        <v>143</v>
      </c>
      <c r="P74" s="132" t="s">
        <v>147</v>
      </c>
      <c r="Q74" s="249" t="s">
        <v>148</v>
      </c>
      <c r="R74" s="249" t="s">
        <v>88</v>
      </c>
      <c r="S74" s="8"/>
    </row>
    <row r="75" spans="1:19">
      <c r="A75" s="139" t="s">
        <v>95</v>
      </c>
      <c r="B75" s="10"/>
      <c r="C75" s="11">
        <v>173.11979432999999</v>
      </c>
      <c r="D75" s="10"/>
      <c r="E75" s="11">
        <v>172.31429556250001</v>
      </c>
      <c r="F75" s="11">
        <v>177.59106462220998</v>
      </c>
      <c r="G75" s="11">
        <v>181.05517161510002</v>
      </c>
      <c r="H75" s="11">
        <v>178.86668882769999</v>
      </c>
      <c r="I75" s="147"/>
      <c r="J75" s="11">
        <v>184.54138130599998</v>
      </c>
      <c r="K75" s="11">
        <v>195.00381863449999</v>
      </c>
      <c r="L75" s="11">
        <v>204.09575833779996</v>
      </c>
      <c r="M75" s="11">
        <v>219.96611002489999</v>
      </c>
      <c r="N75" s="147"/>
      <c r="O75" s="11">
        <v>221.58392871970301</v>
      </c>
      <c r="P75" s="11">
        <v>217.58277492660801</v>
      </c>
      <c r="Q75" s="365">
        <v>217.31141425489301</v>
      </c>
      <c r="R75" s="11"/>
      <c r="S75" s="12"/>
    </row>
    <row r="76" spans="1:19">
      <c r="A76" s="230" t="s">
        <v>20</v>
      </c>
      <c r="B76" s="14"/>
      <c r="C76" s="15">
        <v>113.72545012</v>
      </c>
      <c r="D76" s="14"/>
      <c r="E76" s="15">
        <v>114.45773320280001</v>
      </c>
      <c r="F76" s="16">
        <v>116.29162058054999</v>
      </c>
      <c r="G76" s="16">
        <v>117.13168971750001</v>
      </c>
      <c r="H76" s="16">
        <v>120.1620632467</v>
      </c>
      <c r="I76" s="147"/>
      <c r="J76" s="15">
        <v>124.40569020309998</v>
      </c>
      <c r="K76" s="16">
        <v>129.54927386849999</v>
      </c>
      <c r="L76" s="16">
        <v>133.06423810349997</v>
      </c>
      <c r="M76" s="16">
        <v>136.24446962679997</v>
      </c>
      <c r="N76" s="147"/>
      <c r="O76" s="15">
        <v>139.15523659487101</v>
      </c>
      <c r="P76" s="16">
        <v>135.780655656508</v>
      </c>
      <c r="Q76" s="366">
        <v>134.45020288049301</v>
      </c>
      <c r="R76" s="16"/>
      <c r="S76" s="17"/>
    </row>
    <row r="77" spans="1:19">
      <c r="A77" s="230" t="s">
        <v>96</v>
      </c>
      <c r="B77" s="14"/>
      <c r="C77" s="15">
        <v>59.39434421</v>
      </c>
      <c r="D77" s="14"/>
      <c r="E77" s="15">
        <v>57.8565623597</v>
      </c>
      <c r="F77" s="16">
        <v>61.299444041659996</v>
      </c>
      <c r="G77" s="16">
        <v>63.923481897600006</v>
      </c>
      <c r="H77" s="16">
        <v>58.704625581000002</v>
      </c>
      <c r="I77" s="147"/>
      <c r="J77" s="15">
        <v>60.135691102899997</v>
      </c>
      <c r="K77" s="16">
        <v>65.454544765999998</v>
      </c>
      <c r="L77" s="16">
        <v>71.031520234300004</v>
      </c>
      <c r="M77" s="16">
        <v>83.721640398100007</v>
      </c>
      <c r="N77" s="147"/>
      <c r="O77" s="15">
        <v>82.428692124831997</v>
      </c>
      <c r="P77" s="16">
        <v>81.802119270099993</v>
      </c>
      <c r="Q77" s="366">
        <v>82.861211374400014</v>
      </c>
      <c r="R77" s="16"/>
      <c r="S77" s="17"/>
    </row>
    <row r="78" spans="1:19">
      <c r="A78" s="175" t="s">
        <v>97</v>
      </c>
      <c r="B78" s="10"/>
      <c r="C78" s="18">
        <v>89.056554339999991</v>
      </c>
      <c r="D78" s="10"/>
      <c r="E78" s="18">
        <v>86.946765797699996</v>
      </c>
      <c r="F78" s="18">
        <v>87.923984027250015</v>
      </c>
      <c r="G78" s="18">
        <v>76.883569384799998</v>
      </c>
      <c r="H78" s="18">
        <v>80.229180593509994</v>
      </c>
      <c r="I78" s="147"/>
      <c r="J78" s="18">
        <v>75.24055158165001</v>
      </c>
      <c r="K78" s="18">
        <v>76.570716560199998</v>
      </c>
      <c r="L78" s="18">
        <v>73.463528752559995</v>
      </c>
      <c r="M78" s="18">
        <v>69.794976138140001</v>
      </c>
      <c r="N78" s="147"/>
      <c r="O78" s="18">
        <v>72.643538956108998</v>
      </c>
      <c r="P78" s="18">
        <v>70.370324597500002</v>
      </c>
      <c r="Q78" s="367">
        <v>71.34453631544001</v>
      </c>
      <c r="R78" s="18"/>
      <c r="S78" s="12"/>
    </row>
    <row r="79" spans="1:19">
      <c r="A79" s="230" t="s">
        <v>98</v>
      </c>
      <c r="B79" s="14"/>
      <c r="C79" s="15">
        <v>36.356767650000002</v>
      </c>
      <c r="D79" s="14"/>
      <c r="E79" s="15">
        <v>34.4736687698</v>
      </c>
      <c r="F79" s="16">
        <v>32.43638774843</v>
      </c>
      <c r="G79" s="16">
        <v>30.764486519799998</v>
      </c>
      <c r="H79" s="16">
        <v>29.2094917963</v>
      </c>
      <c r="I79" s="147"/>
      <c r="J79" s="15">
        <v>27.813978397900001</v>
      </c>
      <c r="K79" s="16">
        <v>26.274525608099999</v>
      </c>
      <c r="L79" s="16">
        <v>24.647047279100001</v>
      </c>
      <c r="M79" s="16">
        <v>23.164709586199997</v>
      </c>
      <c r="N79" s="147"/>
      <c r="O79" s="15">
        <v>21.98506458</v>
      </c>
      <c r="P79" s="16">
        <v>21.035602138000002</v>
      </c>
      <c r="Q79" s="366">
        <v>19.996346364000001</v>
      </c>
      <c r="R79" s="16"/>
      <c r="S79" s="17"/>
    </row>
    <row r="80" spans="1:19">
      <c r="A80" s="230" t="s">
        <v>99</v>
      </c>
      <c r="B80" s="14"/>
      <c r="C80" s="15">
        <v>52.699786689999996</v>
      </c>
      <c r="D80" s="14"/>
      <c r="E80" s="15">
        <v>52.473097027899996</v>
      </c>
      <c r="F80" s="16">
        <v>55.487596278820007</v>
      </c>
      <c r="G80" s="16">
        <v>46.119082865000003</v>
      </c>
      <c r="H80" s="16">
        <v>51.019688797210001</v>
      </c>
      <c r="I80" s="147"/>
      <c r="J80" s="15">
        <v>47.426573183750008</v>
      </c>
      <c r="K80" s="16">
        <v>50.296190952100005</v>
      </c>
      <c r="L80" s="16">
        <v>48.816481473460001</v>
      </c>
      <c r="M80" s="16">
        <v>46.630266551940004</v>
      </c>
      <c r="N80" s="147"/>
      <c r="O80" s="15">
        <v>50.658474376108998</v>
      </c>
      <c r="P80" s="16">
        <v>49.3347224595</v>
      </c>
      <c r="Q80" s="366">
        <v>51.348189951440006</v>
      </c>
      <c r="R80" s="16"/>
      <c r="S80" s="17"/>
    </row>
    <row r="81" spans="1:19">
      <c r="A81" s="175" t="s">
        <v>18</v>
      </c>
      <c r="B81" s="10"/>
      <c r="C81" s="18">
        <v>262.17634866999998</v>
      </c>
      <c r="D81" s="10"/>
      <c r="E81" s="18">
        <v>259.26106136020002</v>
      </c>
      <c r="F81" s="18">
        <v>265.51504864946003</v>
      </c>
      <c r="G81" s="18">
        <v>257.93874099990001</v>
      </c>
      <c r="H81" s="18">
        <v>259.09586942120995</v>
      </c>
      <c r="I81" s="147"/>
      <c r="J81" s="18">
        <v>259.78193288764999</v>
      </c>
      <c r="K81" s="18">
        <v>271.57453519469999</v>
      </c>
      <c r="L81" s="18">
        <v>277.55928709035993</v>
      </c>
      <c r="M81" s="18">
        <v>289.76108616303998</v>
      </c>
      <c r="N81" s="147"/>
      <c r="O81" s="18">
        <v>294.22746767581202</v>
      </c>
      <c r="P81" s="18">
        <v>287.95309952410798</v>
      </c>
      <c r="Q81" s="368">
        <v>288.655950570333</v>
      </c>
      <c r="R81" s="18"/>
      <c r="S81" s="12"/>
    </row>
    <row r="82" spans="1:19">
      <c r="B82" s="14"/>
      <c r="C82" s="141"/>
      <c r="D82" s="14"/>
      <c r="E82" s="141"/>
      <c r="F82" s="141"/>
      <c r="G82" s="141"/>
      <c r="H82" s="141"/>
      <c r="I82" s="147"/>
      <c r="J82" s="141"/>
      <c r="K82" s="141"/>
      <c r="L82" s="141"/>
      <c r="M82" s="141"/>
      <c r="N82" s="147"/>
      <c r="O82" s="141"/>
      <c r="P82" s="141"/>
      <c r="Q82" s="141"/>
      <c r="R82" s="141"/>
      <c r="S82" s="141"/>
    </row>
    <row r="83" spans="1:19">
      <c r="A83" s="148" t="s">
        <v>93</v>
      </c>
      <c r="B83" s="1"/>
      <c r="C83" s="339">
        <v>2017</v>
      </c>
      <c r="D83" s="1"/>
      <c r="E83" s="400" t="s">
        <v>13</v>
      </c>
      <c r="F83" s="400"/>
      <c r="G83" s="400"/>
      <c r="H83" s="400"/>
      <c r="I83" s="147"/>
      <c r="J83" s="400" t="s">
        <v>19</v>
      </c>
      <c r="K83" s="400"/>
      <c r="L83" s="400"/>
      <c r="M83" s="400"/>
      <c r="N83" s="147"/>
      <c r="O83" s="400" t="s">
        <v>367</v>
      </c>
      <c r="P83" s="400"/>
      <c r="Q83" s="400"/>
      <c r="R83" s="400"/>
      <c r="S83" s="2"/>
    </row>
    <row r="84" spans="1:19">
      <c r="A84" s="4" t="s">
        <v>152</v>
      </c>
      <c r="B84" s="5"/>
      <c r="C84" s="6" t="s">
        <v>88</v>
      </c>
      <c r="D84" s="5"/>
      <c r="E84" s="7" t="s">
        <v>143</v>
      </c>
      <c r="F84" s="132" t="s">
        <v>147</v>
      </c>
      <c r="G84" s="249" t="s">
        <v>148</v>
      </c>
      <c r="H84" s="249" t="s">
        <v>88</v>
      </c>
      <c r="I84" s="147"/>
      <c r="J84" s="7" t="s">
        <v>143</v>
      </c>
      <c r="K84" s="132" t="s">
        <v>147</v>
      </c>
      <c r="L84" s="249" t="s">
        <v>148</v>
      </c>
      <c r="M84" s="249" t="s">
        <v>88</v>
      </c>
      <c r="N84" s="147"/>
      <c r="O84" s="7" t="s">
        <v>143</v>
      </c>
      <c r="P84" s="132" t="s">
        <v>147</v>
      </c>
      <c r="Q84" s="249" t="s">
        <v>148</v>
      </c>
      <c r="R84" s="249" t="s">
        <v>88</v>
      </c>
      <c r="S84" s="8"/>
    </row>
    <row r="85" spans="1:19">
      <c r="A85" s="139" t="s">
        <v>95</v>
      </c>
      <c r="B85" s="10"/>
      <c r="C85" s="19">
        <v>0.66031812254699218</v>
      </c>
      <c r="D85" s="10"/>
      <c r="E85" s="19">
        <v>0.66463623445210707</v>
      </c>
      <c r="F85" s="19">
        <v>0.66885498778892338</v>
      </c>
      <c r="G85" s="19">
        <v>0.70193089612378234</v>
      </c>
      <c r="H85" s="19">
        <v>0.69034944180031654</v>
      </c>
      <c r="I85" s="147"/>
      <c r="J85" s="19">
        <v>0.71037034506094809</v>
      </c>
      <c r="K85" s="19">
        <v>0.7180489823712517</v>
      </c>
      <c r="L85" s="19">
        <v>0.73532311052289245</v>
      </c>
      <c r="M85" s="19">
        <v>0.75912922931663629</v>
      </c>
      <c r="N85" s="147"/>
      <c r="O85" s="19">
        <v>0.75310415601255254</v>
      </c>
      <c r="P85" s="19">
        <v>0.75561879794383513</v>
      </c>
      <c r="Q85" s="369">
        <v>0.75283885132291284</v>
      </c>
      <c r="R85" s="19"/>
      <c r="S85" s="21"/>
    </row>
    <row r="86" spans="1:19">
      <c r="A86" s="230" t="s">
        <v>20</v>
      </c>
      <c r="B86" s="14"/>
      <c r="C86" s="20">
        <v>0.43377463564856356</v>
      </c>
      <c r="D86" s="14"/>
      <c r="E86" s="20">
        <v>0.44147675938030695</v>
      </c>
      <c r="F86" s="20">
        <v>0.4379850451869538</v>
      </c>
      <c r="G86" s="20">
        <v>0.45410661951531128</v>
      </c>
      <c r="H86" s="20">
        <v>0.46377452297918942</v>
      </c>
      <c r="I86" s="147"/>
      <c r="J86" s="20">
        <v>0.47888507418605869</v>
      </c>
      <c r="K86" s="20">
        <v>0.47703027007161114</v>
      </c>
      <c r="L86" s="20">
        <v>0.47940834370345053</v>
      </c>
      <c r="M86" s="20">
        <v>0.47019588251453215</v>
      </c>
      <c r="N86" s="147"/>
      <c r="O86" s="20">
        <v>0.4729512091243504</v>
      </c>
      <c r="P86" s="20">
        <v>0.47153739925324256</v>
      </c>
      <c r="Q86" s="370">
        <v>0.46578011856274998</v>
      </c>
      <c r="R86" s="20"/>
      <c r="S86" s="23"/>
    </row>
    <row r="87" spans="1:19">
      <c r="A87" s="230" t="s">
        <v>96</v>
      </c>
      <c r="B87" s="14"/>
      <c r="C87" s="20">
        <v>0.22654348689842865</v>
      </c>
      <c r="D87" s="14"/>
      <c r="E87" s="20">
        <v>0.22315947507180012</v>
      </c>
      <c r="F87" s="20">
        <v>0.23086994260196958</v>
      </c>
      <c r="G87" s="20">
        <v>0.24782427660847112</v>
      </c>
      <c r="H87" s="20">
        <v>0.22657491882112712</v>
      </c>
      <c r="I87" s="147"/>
      <c r="J87" s="20">
        <v>0.2314852708748894</v>
      </c>
      <c r="K87" s="20">
        <v>0.24101871229964053</v>
      </c>
      <c r="L87" s="20">
        <v>0.25591476681944192</v>
      </c>
      <c r="M87" s="20">
        <v>0.28893334680210414</v>
      </c>
      <c r="N87" s="147"/>
      <c r="O87" s="20">
        <v>0.28015294688820219</v>
      </c>
      <c r="P87" s="20">
        <v>0.28408139869059257</v>
      </c>
      <c r="Q87" s="370">
        <v>0.28705873276016292</v>
      </c>
      <c r="R87" s="20"/>
      <c r="S87" s="23"/>
    </row>
    <row r="88" spans="1:19">
      <c r="A88" s="175" t="s">
        <v>97</v>
      </c>
      <c r="B88" s="10"/>
      <c r="C88" s="19">
        <v>0.33968187745300787</v>
      </c>
      <c r="D88" s="10"/>
      <c r="E88" s="19">
        <v>0.33536376554789293</v>
      </c>
      <c r="F88" s="19">
        <v>0.33114501221107651</v>
      </c>
      <c r="G88" s="19">
        <v>0.29806910387621766</v>
      </c>
      <c r="H88" s="19">
        <v>0.30965055819968362</v>
      </c>
      <c r="I88" s="147"/>
      <c r="J88" s="19">
        <v>0.28962965493905191</v>
      </c>
      <c r="K88" s="19">
        <v>0.28195101762874836</v>
      </c>
      <c r="L88" s="19">
        <v>0.26467688947710766</v>
      </c>
      <c r="M88" s="19">
        <v>0.24087077068336374</v>
      </c>
      <c r="N88" s="147"/>
      <c r="O88" s="19">
        <v>0.24689584398744738</v>
      </c>
      <c r="P88" s="19">
        <v>0.24438120205616493</v>
      </c>
      <c r="Q88" s="369">
        <v>0.24716114867708719</v>
      </c>
      <c r="R88" s="19"/>
      <c r="S88" s="21"/>
    </row>
    <row r="89" spans="1:19">
      <c r="A89" s="230" t="s">
        <v>98</v>
      </c>
      <c r="B89" s="14"/>
      <c r="C89" s="20">
        <v>0.1386729498462963</v>
      </c>
      <c r="D89" s="14"/>
      <c r="E89" s="20">
        <v>0.13296894099305018</v>
      </c>
      <c r="F89" s="20">
        <v>0.12216402766403413</v>
      </c>
      <c r="G89" s="20">
        <v>0.11927051516395486</v>
      </c>
      <c r="H89" s="20">
        <v>0.11273623103892243</v>
      </c>
      <c r="I89" s="147"/>
      <c r="J89" s="20">
        <v>0.10706663888719675</v>
      </c>
      <c r="K89" s="20">
        <v>9.6748856034174921E-2</v>
      </c>
      <c r="L89" s="20">
        <v>8.8799216691589605E-2</v>
      </c>
      <c r="M89" s="20">
        <v>7.9944170188421718E-2</v>
      </c>
      <c r="N89" s="147"/>
      <c r="O89" s="20">
        <v>7.4721319371255146E-2</v>
      </c>
      <c r="P89" s="20">
        <v>7.3052181666962271E-2</v>
      </c>
      <c r="Q89" s="370">
        <v>6.9273979367100391E-2</v>
      </c>
      <c r="R89" s="20"/>
      <c r="S89" s="23"/>
    </row>
    <row r="90" spans="1:19">
      <c r="A90" s="230" t="s">
        <v>99</v>
      </c>
      <c r="B90" s="14"/>
      <c r="C90" s="20">
        <v>0.20100892760671157</v>
      </c>
      <c r="D90" s="14"/>
      <c r="E90" s="20">
        <v>0.20239482455484273</v>
      </c>
      <c r="F90" s="20">
        <v>0.20898098454704236</v>
      </c>
      <c r="G90" s="20">
        <v>0.17879858871226281</v>
      </c>
      <c r="H90" s="20">
        <v>0.19691432716076121</v>
      </c>
      <c r="I90" s="147"/>
      <c r="J90" s="20">
        <v>0.18256301605185518</v>
      </c>
      <c r="K90" s="20">
        <v>0.18520216159457345</v>
      </c>
      <c r="L90" s="20">
        <v>0.17587767278551811</v>
      </c>
      <c r="M90" s="20">
        <v>0.16092660049494201</v>
      </c>
      <c r="N90" s="147"/>
      <c r="O90" s="20">
        <v>0.17217452461619223</v>
      </c>
      <c r="P90" s="20">
        <v>0.17132902038920267</v>
      </c>
      <c r="Q90" s="370">
        <v>0.1778871693099868</v>
      </c>
      <c r="R90" s="20"/>
      <c r="S90" s="23"/>
    </row>
    <row r="91" spans="1:19">
      <c r="A91" s="175" t="s">
        <v>18</v>
      </c>
      <c r="B91" s="10"/>
      <c r="C91" s="19">
        <v>1</v>
      </c>
      <c r="D91" s="10"/>
      <c r="E91" s="19">
        <v>1</v>
      </c>
      <c r="F91" s="19">
        <v>1</v>
      </c>
      <c r="G91" s="19">
        <v>1</v>
      </c>
      <c r="H91" s="19">
        <v>1</v>
      </c>
      <c r="I91" s="147"/>
      <c r="J91" s="19">
        <v>1</v>
      </c>
      <c r="K91" s="19">
        <v>1</v>
      </c>
      <c r="L91" s="19">
        <v>1</v>
      </c>
      <c r="M91" s="19">
        <v>1</v>
      </c>
      <c r="N91" s="147"/>
      <c r="O91" s="19">
        <v>1</v>
      </c>
      <c r="P91" s="19">
        <v>1</v>
      </c>
      <c r="Q91" s="19">
        <v>1</v>
      </c>
      <c r="R91" s="19"/>
      <c r="S91" s="21"/>
    </row>
    <row r="92" spans="1:19">
      <c r="I92" s="147"/>
      <c r="N92" s="147"/>
    </row>
    <row r="93" spans="1:19">
      <c r="I93" s="147"/>
      <c r="N93" s="147"/>
    </row>
    <row r="94" spans="1:19">
      <c r="A94" s="139" t="s">
        <v>166</v>
      </c>
      <c r="I94" s="147"/>
      <c r="N94" s="147"/>
    </row>
    <row r="95" spans="1:19">
      <c r="A95" s="148" t="s">
        <v>93</v>
      </c>
      <c r="B95" s="1"/>
      <c r="C95" s="339">
        <v>2017</v>
      </c>
      <c r="D95" s="1"/>
      <c r="E95" s="400" t="s">
        <v>13</v>
      </c>
      <c r="F95" s="400"/>
      <c r="G95" s="400"/>
      <c r="H95" s="400"/>
      <c r="I95" s="147"/>
      <c r="J95" s="400" t="s">
        <v>19</v>
      </c>
      <c r="K95" s="400"/>
      <c r="L95" s="400"/>
      <c r="M95" s="400"/>
      <c r="N95" s="147"/>
      <c r="O95" s="400" t="s">
        <v>367</v>
      </c>
      <c r="P95" s="400"/>
      <c r="Q95" s="400"/>
      <c r="R95" s="400"/>
      <c r="S95" s="2"/>
    </row>
    <row r="96" spans="1:19">
      <c r="A96" s="4" t="s">
        <v>94</v>
      </c>
      <c r="B96" s="5"/>
      <c r="C96" s="6" t="s">
        <v>88</v>
      </c>
      <c r="D96" s="5"/>
      <c r="E96" s="7" t="s">
        <v>143</v>
      </c>
      <c r="F96" s="132" t="s">
        <v>147</v>
      </c>
      <c r="G96" s="249" t="s">
        <v>148</v>
      </c>
      <c r="H96" s="249" t="s">
        <v>88</v>
      </c>
      <c r="I96" s="147"/>
      <c r="J96" s="7" t="s">
        <v>143</v>
      </c>
      <c r="K96" s="132" t="s">
        <v>147</v>
      </c>
      <c r="L96" s="249" t="s">
        <v>148</v>
      </c>
      <c r="M96" s="249" t="s">
        <v>88</v>
      </c>
      <c r="N96" s="147"/>
      <c r="O96" s="7" t="s">
        <v>143</v>
      </c>
      <c r="P96" s="132" t="s">
        <v>147</v>
      </c>
      <c r="Q96" s="249" t="s">
        <v>148</v>
      </c>
      <c r="R96" s="249" t="s">
        <v>88</v>
      </c>
      <c r="S96" s="8"/>
    </row>
    <row r="97" spans="1:19">
      <c r="A97" s="139" t="s">
        <v>95</v>
      </c>
      <c r="B97" s="10"/>
      <c r="C97" s="11">
        <v>227.89801652</v>
      </c>
      <c r="D97" s="10"/>
      <c r="E97" s="11">
        <v>238.73849541895996</v>
      </c>
      <c r="F97" s="11">
        <v>278.90034534535999</v>
      </c>
      <c r="G97" s="11">
        <v>313.38573258526998</v>
      </c>
      <c r="H97" s="11">
        <v>330.22053331111999</v>
      </c>
      <c r="I97" s="147"/>
      <c r="J97" s="11">
        <v>350.28877409060004</v>
      </c>
      <c r="K97" s="11">
        <v>355.26279697269007</v>
      </c>
      <c r="L97" s="11">
        <v>360.99514245738999</v>
      </c>
      <c r="M97" s="11">
        <v>362.61661424248996</v>
      </c>
      <c r="N97" s="147"/>
      <c r="O97" s="11">
        <v>365.503386157107</v>
      </c>
      <c r="P97" s="11">
        <v>391.96079555673998</v>
      </c>
      <c r="Q97" s="365">
        <v>403.19485321188301</v>
      </c>
      <c r="R97" s="11"/>
      <c r="S97" s="12"/>
    </row>
    <row r="98" spans="1:19">
      <c r="A98" s="230" t="s">
        <v>20</v>
      </c>
      <c r="B98" s="14"/>
      <c r="C98" s="15">
        <v>104.97278838999998</v>
      </c>
      <c r="D98" s="14"/>
      <c r="E98" s="15">
        <v>111.58010139305995</v>
      </c>
      <c r="F98" s="16">
        <v>126.51249945273</v>
      </c>
      <c r="G98" s="16">
        <v>143.35696040874998</v>
      </c>
      <c r="H98" s="16">
        <v>158.42626359122997</v>
      </c>
      <c r="I98" s="147"/>
      <c r="J98" s="15">
        <v>164.3223071173</v>
      </c>
      <c r="K98" s="16">
        <v>171.99689662599005</v>
      </c>
      <c r="L98" s="16">
        <v>178.55811335349</v>
      </c>
      <c r="M98" s="16">
        <v>181.20081361869001</v>
      </c>
      <c r="N98" s="147"/>
      <c r="O98" s="15">
        <v>185.62356315897702</v>
      </c>
      <c r="P98" s="16">
        <v>188.81603105599999</v>
      </c>
      <c r="Q98" s="366">
        <v>188.15522781925301</v>
      </c>
      <c r="R98" s="16"/>
      <c r="S98" s="17"/>
    </row>
    <row r="99" spans="1:19">
      <c r="A99" s="230" t="s">
        <v>96</v>
      </c>
      <c r="B99" s="14"/>
      <c r="C99" s="15">
        <v>122.92522813000001</v>
      </c>
      <c r="D99" s="14"/>
      <c r="E99" s="15">
        <v>127.15839402590001</v>
      </c>
      <c r="F99" s="16">
        <v>152.38784589263</v>
      </c>
      <c r="G99" s="16">
        <v>170.02877217651999</v>
      </c>
      <c r="H99" s="16">
        <v>171.79426971989</v>
      </c>
      <c r="I99" s="147"/>
      <c r="J99" s="15">
        <v>185.96646697330004</v>
      </c>
      <c r="K99" s="16">
        <v>183.26590034670002</v>
      </c>
      <c r="L99" s="16">
        <v>182.43702910390002</v>
      </c>
      <c r="M99" s="16">
        <v>181.41580062379998</v>
      </c>
      <c r="N99" s="147"/>
      <c r="O99" s="15">
        <v>179.87982299812995</v>
      </c>
      <c r="P99" s="16">
        <v>203.14476450074</v>
      </c>
      <c r="Q99" s="366">
        <v>215.03962539263</v>
      </c>
      <c r="R99" s="16"/>
      <c r="S99" s="17"/>
    </row>
    <row r="100" spans="1:19">
      <c r="A100" s="175" t="s">
        <v>97</v>
      </c>
      <c r="B100" s="10"/>
      <c r="C100" s="18">
        <v>274.21378140000002</v>
      </c>
      <c r="D100" s="10"/>
      <c r="E100" s="18">
        <v>262.01117030928003</v>
      </c>
      <c r="F100" s="18">
        <v>282.43310621652</v>
      </c>
      <c r="G100" s="18">
        <v>289.71911937793004</v>
      </c>
      <c r="H100" s="18">
        <v>300.97222712989998</v>
      </c>
      <c r="I100" s="147"/>
      <c r="J100" s="18">
        <v>264.55139575779998</v>
      </c>
      <c r="K100" s="18">
        <v>225.02293051620001</v>
      </c>
      <c r="L100" s="18">
        <v>224.46576687230001</v>
      </c>
      <c r="M100" s="18">
        <v>217.50001995220001</v>
      </c>
      <c r="N100" s="147"/>
      <c r="O100" s="18">
        <v>216.77582129619097</v>
      </c>
      <c r="P100" s="18">
        <v>204.96032767751001</v>
      </c>
      <c r="Q100" s="367">
        <v>200.44108470926096</v>
      </c>
      <c r="R100" s="18"/>
      <c r="S100" s="12"/>
    </row>
    <row r="101" spans="1:19">
      <c r="A101" s="230" t="s">
        <v>98</v>
      </c>
      <c r="B101" s="14"/>
      <c r="C101" s="15">
        <v>134.46313276000001</v>
      </c>
      <c r="D101" s="14"/>
      <c r="E101" s="15">
        <v>129.82457161729999</v>
      </c>
      <c r="F101" s="16">
        <v>126.35935011219999</v>
      </c>
      <c r="G101" s="16">
        <v>124.916896404</v>
      </c>
      <c r="H101" s="16">
        <v>121.60921900849999</v>
      </c>
      <c r="I101" s="147"/>
      <c r="J101" s="15">
        <v>117.96285774789999</v>
      </c>
      <c r="K101" s="16">
        <v>92.451523275100016</v>
      </c>
      <c r="L101" s="16">
        <v>85.415405316700003</v>
      </c>
      <c r="M101" s="16">
        <v>85.020112634100002</v>
      </c>
      <c r="N101" s="147"/>
      <c r="O101" s="15">
        <v>82.749039845709973</v>
      </c>
      <c r="P101" s="16">
        <v>81.506769619980005</v>
      </c>
      <c r="Q101" s="366">
        <v>79.143923738659979</v>
      </c>
      <c r="R101" s="16"/>
      <c r="S101" s="17"/>
    </row>
    <row r="102" spans="1:19">
      <c r="A102" s="230" t="s">
        <v>99</v>
      </c>
      <c r="B102" s="14"/>
      <c r="C102" s="15">
        <v>139.75064864000001</v>
      </c>
      <c r="D102" s="14"/>
      <c r="E102" s="15">
        <v>132.18659869198001</v>
      </c>
      <c r="F102" s="16">
        <v>156.07375610432001</v>
      </c>
      <c r="G102" s="16">
        <v>164.80222297393001</v>
      </c>
      <c r="H102" s="16">
        <v>179.36300812139999</v>
      </c>
      <c r="I102" s="147"/>
      <c r="J102" s="15">
        <v>146.58853800989999</v>
      </c>
      <c r="K102" s="16">
        <v>132.57140724109999</v>
      </c>
      <c r="L102" s="16">
        <v>139.05036155560001</v>
      </c>
      <c r="M102" s="16">
        <v>132.4799073181</v>
      </c>
      <c r="N102" s="147"/>
      <c r="O102" s="15">
        <v>134.026781450481</v>
      </c>
      <c r="P102" s="16">
        <v>123.45355805753</v>
      </c>
      <c r="Q102" s="366">
        <v>121.297160970601</v>
      </c>
      <c r="R102" s="16"/>
      <c r="S102" s="17"/>
    </row>
    <row r="103" spans="1:19">
      <c r="A103" s="175" t="s">
        <v>18</v>
      </c>
      <c r="B103" s="10"/>
      <c r="C103" s="18">
        <v>502.11179792000001</v>
      </c>
      <c r="D103" s="10"/>
      <c r="E103" s="18">
        <v>500.74966572823996</v>
      </c>
      <c r="F103" s="18">
        <v>561.33345156188</v>
      </c>
      <c r="G103" s="18">
        <v>603.10485196319996</v>
      </c>
      <c r="H103" s="18">
        <v>631.19276044102003</v>
      </c>
      <c r="I103" s="147"/>
      <c r="J103" s="18">
        <v>614.84016984840002</v>
      </c>
      <c r="K103" s="18">
        <v>580.28572748889007</v>
      </c>
      <c r="L103" s="18">
        <v>585.46090932969003</v>
      </c>
      <c r="M103" s="18">
        <v>580.11663419468994</v>
      </c>
      <c r="N103" s="147"/>
      <c r="O103" s="18">
        <v>582.279207453298</v>
      </c>
      <c r="P103" s="18">
        <v>596.92112323424999</v>
      </c>
      <c r="Q103" s="368">
        <v>603.63593792114398</v>
      </c>
      <c r="R103" s="18"/>
      <c r="S103" s="12"/>
    </row>
    <row r="104" spans="1:19">
      <c r="B104" s="14"/>
      <c r="C104" s="141"/>
      <c r="D104" s="14"/>
      <c r="E104" s="141"/>
      <c r="F104" s="141"/>
      <c r="G104" s="141"/>
      <c r="H104" s="141"/>
      <c r="I104" s="147"/>
      <c r="J104" s="141"/>
      <c r="K104" s="141"/>
      <c r="L104" s="141"/>
      <c r="M104" s="141"/>
      <c r="N104" s="147"/>
      <c r="O104" s="141"/>
      <c r="P104" s="141"/>
      <c r="Q104" s="141"/>
      <c r="R104" s="141"/>
      <c r="S104" s="141"/>
    </row>
    <row r="105" spans="1:19">
      <c r="A105" s="148" t="s">
        <v>93</v>
      </c>
      <c r="B105" s="1"/>
      <c r="C105" s="339">
        <v>2017</v>
      </c>
      <c r="D105" s="1"/>
      <c r="E105" s="400" t="s">
        <v>13</v>
      </c>
      <c r="F105" s="400"/>
      <c r="G105" s="400"/>
      <c r="H105" s="400"/>
      <c r="I105" s="147"/>
      <c r="J105" s="400" t="s">
        <v>19</v>
      </c>
      <c r="K105" s="400"/>
      <c r="L105" s="400"/>
      <c r="M105" s="400"/>
      <c r="N105" s="147"/>
      <c r="O105" s="400" t="s">
        <v>367</v>
      </c>
      <c r="P105" s="400"/>
      <c r="Q105" s="400"/>
      <c r="R105" s="400"/>
      <c r="S105" s="2"/>
    </row>
    <row r="106" spans="1:19">
      <c r="A106" s="4" t="s">
        <v>152</v>
      </c>
      <c r="B106" s="5"/>
      <c r="C106" s="6" t="s">
        <v>88</v>
      </c>
      <c r="D106" s="5"/>
      <c r="E106" s="7" t="s">
        <v>143</v>
      </c>
      <c r="F106" s="132" t="s">
        <v>147</v>
      </c>
      <c r="G106" s="249" t="s">
        <v>148</v>
      </c>
      <c r="H106" s="249" t="s">
        <v>88</v>
      </c>
      <c r="I106" s="147"/>
      <c r="J106" s="7" t="s">
        <v>143</v>
      </c>
      <c r="K106" s="132" t="s">
        <v>147</v>
      </c>
      <c r="L106" s="249" t="s">
        <v>148</v>
      </c>
      <c r="M106" s="249" t="s">
        <v>88</v>
      </c>
      <c r="N106" s="147"/>
      <c r="O106" s="7" t="s">
        <v>143</v>
      </c>
      <c r="P106" s="132" t="s">
        <v>147</v>
      </c>
      <c r="Q106" s="249" t="s">
        <v>148</v>
      </c>
      <c r="R106" s="249" t="s">
        <v>88</v>
      </c>
      <c r="S106" s="8"/>
    </row>
    <row r="107" spans="1:19">
      <c r="A107" s="139" t="s">
        <v>95</v>
      </c>
      <c r="B107" s="10"/>
      <c r="C107" s="19">
        <v>0.45387903145090075</v>
      </c>
      <c r="D107" s="10"/>
      <c r="E107" s="19">
        <v>0.47676216632468982</v>
      </c>
      <c r="F107" s="19">
        <v>0.49685324216708421</v>
      </c>
      <c r="G107" s="19">
        <v>0.51962064567239141</v>
      </c>
      <c r="H107" s="19">
        <v>0.52316907608444674</v>
      </c>
      <c r="I107" s="147"/>
      <c r="J107" s="19">
        <v>0.56972330577712593</v>
      </c>
      <c r="K107" s="19">
        <v>0.6122204633742121</v>
      </c>
      <c r="L107" s="19">
        <v>0.61659990736307746</v>
      </c>
      <c r="M107" s="19">
        <v>0.62507536048482637</v>
      </c>
      <c r="N107" s="147"/>
      <c r="O107" s="19">
        <v>0.62771155397373923</v>
      </c>
      <c r="P107" s="19">
        <v>0.65663750251123654</v>
      </c>
      <c r="Q107" s="369">
        <v>0.66794375199137734</v>
      </c>
      <c r="R107" s="19"/>
      <c r="S107" s="21"/>
    </row>
    <row r="108" spans="1:19">
      <c r="A108" s="230" t="s">
        <v>20</v>
      </c>
      <c r="B108" s="14"/>
      <c r="C108" s="20">
        <v>0.20906258093287219</v>
      </c>
      <c r="D108" s="14"/>
      <c r="E108" s="20">
        <v>0.22282611258619428</v>
      </c>
      <c r="F108" s="20">
        <v>0.22537851450099011</v>
      </c>
      <c r="G108" s="20">
        <v>0.23769823761506945</v>
      </c>
      <c r="H108" s="20">
        <v>0.25099505811906986</v>
      </c>
      <c r="I108" s="147"/>
      <c r="J108" s="20">
        <v>0.26726020057833344</v>
      </c>
      <c r="K108" s="20">
        <v>0.29640035671786025</v>
      </c>
      <c r="L108" s="20">
        <v>0.3049872510838102</v>
      </c>
      <c r="M108" s="20">
        <v>0.31235238387920133</v>
      </c>
      <c r="N108" s="147"/>
      <c r="O108" s="20">
        <v>0.31878789553697923</v>
      </c>
      <c r="P108" s="20">
        <v>0.31631655122699159</v>
      </c>
      <c r="Q108" s="370">
        <v>0.31170315748137695</v>
      </c>
      <c r="R108" s="20"/>
      <c r="S108" s="23"/>
    </row>
    <row r="109" spans="1:19">
      <c r="A109" s="230" t="s">
        <v>96</v>
      </c>
      <c r="B109" s="14"/>
      <c r="C109" s="20">
        <v>0.2448164505180285</v>
      </c>
      <c r="D109" s="14"/>
      <c r="E109" s="20">
        <v>0.25393605373849554</v>
      </c>
      <c r="F109" s="20">
        <v>0.2714747276660941</v>
      </c>
      <c r="G109" s="20">
        <v>0.28192240805732194</v>
      </c>
      <c r="H109" s="20">
        <v>0.27217401796537688</v>
      </c>
      <c r="I109" s="147"/>
      <c r="J109" s="20">
        <v>0.30246310519879249</v>
      </c>
      <c r="K109" s="20">
        <v>0.31582010665635191</v>
      </c>
      <c r="L109" s="20">
        <v>0.31161265627926737</v>
      </c>
      <c r="M109" s="20">
        <v>0.31272297660562509</v>
      </c>
      <c r="N109" s="147"/>
      <c r="O109" s="20">
        <v>0.30892365843676001</v>
      </c>
      <c r="P109" s="20">
        <v>0.340320951284245</v>
      </c>
      <c r="Q109" s="370">
        <v>0.35624059451000034</v>
      </c>
      <c r="R109" s="20"/>
      <c r="S109" s="23"/>
    </row>
    <row r="110" spans="1:19">
      <c r="A110" s="175" t="s">
        <v>97</v>
      </c>
      <c r="B110" s="10"/>
      <c r="C110" s="19">
        <v>0.54612096854909931</v>
      </c>
      <c r="D110" s="10"/>
      <c r="E110" s="19">
        <v>0.52323783367531029</v>
      </c>
      <c r="F110" s="19">
        <v>0.50314675783291585</v>
      </c>
      <c r="G110" s="19">
        <v>0.4803793543276087</v>
      </c>
      <c r="H110" s="19">
        <v>0.47683092391555315</v>
      </c>
      <c r="I110" s="147"/>
      <c r="J110" s="19">
        <v>0.43027669422287407</v>
      </c>
      <c r="K110" s="19">
        <v>0.38777953662578785</v>
      </c>
      <c r="L110" s="19">
        <v>0.38340009263692243</v>
      </c>
      <c r="M110" s="19">
        <v>0.37492463951517369</v>
      </c>
      <c r="N110" s="147"/>
      <c r="O110" s="19">
        <v>0.37228844602626066</v>
      </c>
      <c r="P110" s="19">
        <v>0.34336249748876341</v>
      </c>
      <c r="Q110" s="369">
        <v>0.33205624800862271</v>
      </c>
      <c r="R110" s="19"/>
      <c r="S110" s="21"/>
    </row>
    <row r="111" spans="1:19">
      <c r="A111" s="230" t="s">
        <v>98</v>
      </c>
      <c r="B111" s="14"/>
      <c r="C111" s="20">
        <v>0.26779520679859353</v>
      </c>
      <c r="D111" s="14"/>
      <c r="E111" s="20">
        <v>0.25926042592259385</v>
      </c>
      <c r="F111" s="20">
        <v>0.22510568319171417</v>
      </c>
      <c r="G111" s="20">
        <v>0.20712301683094755</v>
      </c>
      <c r="H111" s="20">
        <v>0.19266573799663123</v>
      </c>
      <c r="I111" s="147"/>
      <c r="J111" s="20">
        <v>0.19185938644344899</v>
      </c>
      <c r="K111" s="20">
        <v>0.15932069133454616</v>
      </c>
      <c r="L111" s="20">
        <v>0.14589429277950325</v>
      </c>
      <c r="M111" s="20">
        <v>0.14655692945630455</v>
      </c>
      <c r="N111" s="147"/>
      <c r="O111" s="20">
        <v>0.14211230417728235</v>
      </c>
      <c r="P111" s="20">
        <v>0.1365452929163545</v>
      </c>
      <c r="Q111" s="370">
        <v>0.13111201432310837</v>
      </c>
      <c r="R111" s="20"/>
      <c r="S111" s="23"/>
    </row>
    <row r="112" spans="1:19">
      <c r="A112" s="230" t="s">
        <v>99</v>
      </c>
      <c r="B112" s="14"/>
      <c r="C112" s="20">
        <v>0.27832576175050572</v>
      </c>
      <c r="D112" s="14"/>
      <c r="E112" s="20">
        <v>0.26397740775271633</v>
      </c>
      <c r="F112" s="20">
        <v>0.27804107464120165</v>
      </c>
      <c r="G112" s="20">
        <v>0.27325633749666112</v>
      </c>
      <c r="H112" s="20">
        <v>0.28416518591892187</v>
      </c>
      <c r="I112" s="147"/>
      <c r="J112" s="20">
        <v>0.2384173077794251</v>
      </c>
      <c r="K112" s="20">
        <v>0.22845884529124172</v>
      </c>
      <c r="L112" s="20">
        <v>0.23750579985741921</v>
      </c>
      <c r="M112" s="20">
        <v>0.22836771005886913</v>
      </c>
      <c r="N112" s="147"/>
      <c r="O112" s="20">
        <v>0.23017614184897833</v>
      </c>
      <c r="P112" s="20">
        <v>0.20681720457240893</v>
      </c>
      <c r="Q112" s="370">
        <v>0.20094423368551437</v>
      </c>
      <c r="R112" s="20"/>
      <c r="S112" s="23"/>
    </row>
    <row r="113" spans="1:19">
      <c r="A113" s="175" t="s">
        <v>18</v>
      </c>
      <c r="B113" s="10"/>
      <c r="C113" s="19">
        <v>1</v>
      </c>
      <c r="D113" s="10"/>
      <c r="E113" s="19">
        <v>1</v>
      </c>
      <c r="F113" s="19">
        <v>1</v>
      </c>
      <c r="G113" s="19">
        <v>1</v>
      </c>
      <c r="H113" s="19">
        <v>1</v>
      </c>
      <c r="I113" s="147"/>
      <c r="J113" s="19">
        <v>1</v>
      </c>
      <c r="K113" s="19">
        <v>1</v>
      </c>
      <c r="L113" s="19">
        <v>1</v>
      </c>
      <c r="M113" s="19">
        <v>1</v>
      </c>
      <c r="N113" s="147"/>
      <c r="O113" s="19">
        <v>1</v>
      </c>
      <c r="P113" s="19">
        <v>1</v>
      </c>
      <c r="Q113" s="19">
        <v>1</v>
      </c>
      <c r="R113" s="19"/>
      <c r="S113" s="21"/>
    </row>
    <row r="114" spans="1:19">
      <c r="I114" s="147"/>
      <c r="N114" s="147"/>
    </row>
    <row r="115" spans="1:19">
      <c r="I115" s="147"/>
      <c r="N115" s="147"/>
    </row>
    <row r="116" spans="1:19">
      <c r="A116" s="139" t="s">
        <v>167</v>
      </c>
      <c r="I116" s="147"/>
      <c r="N116" s="147"/>
    </row>
    <row r="117" spans="1:19">
      <c r="A117" s="148" t="s">
        <v>93</v>
      </c>
      <c r="B117" s="1"/>
      <c r="C117" s="339">
        <v>2017</v>
      </c>
      <c r="D117" s="1"/>
      <c r="E117" s="400" t="s">
        <v>13</v>
      </c>
      <c r="F117" s="400"/>
      <c r="G117" s="400"/>
      <c r="H117" s="400"/>
      <c r="I117" s="147"/>
      <c r="J117" s="400" t="s">
        <v>19</v>
      </c>
      <c r="K117" s="400"/>
      <c r="L117" s="400"/>
      <c r="M117" s="400"/>
      <c r="N117" s="147"/>
      <c r="O117" s="400" t="s">
        <v>367</v>
      </c>
      <c r="P117" s="400"/>
      <c r="Q117" s="400"/>
      <c r="R117" s="400"/>
      <c r="S117" s="2"/>
    </row>
    <row r="118" spans="1:19">
      <c r="A118" s="4" t="s">
        <v>94</v>
      </c>
      <c r="B118" s="5"/>
      <c r="C118" s="6" t="s">
        <v>88</v>
      </c>
      <c r="D118" s="5"/>
      <c r="E118" s="7" t="s">
        <v>143</v>
      </c>
      <c r="F118" s="132" t="s">
        <v>147</v>
      </c>
      <c r="G118" s="249" t="s">
        <v>148</v>
      </c>
      <c r="H118" s="249" t="s">
        <v>88</v>
      </c>
      <c r="I118" s="147"/>
      <c r="J118" s="7" t="s">
        <v>143</v>
      </c>
      <c r="K118" s="132" t="s">
        <v>147</v>
      </c>
      <c r="L118" s="249" t="s">
        <v>148</v>
      </c>
      <c r="M118" s="249" t="s">
        <v>88</v>
      </c>
      <c r="N118" s="147"/>
      <c r="O118" s="7" t="s">
        <v>143</v>
      </c>
      <c r="P118" s="132" t="s">
        <v>147</v>
      </c>
      <c r="Q118" s="249" t="s">
        <v>148</v>
      </c>
      <c r="R118" s="249" t="s">
        <v>88</v>
      </c>
      <c r="S118" s="8"/>
    </row>
    <row r="119" spans="1:19">
      <c r="A119" s="139" t="s">
        <v>95</v>
      </c>
      <c r="B119" s="10"/>
      <c r="C119" s="11">
        <v>143.37360978999999</v>
      </c>
      <c r="D119" s="10"/>
      <c r="E119" s="11">
        <v>150.49848071000002</v>
      </c>
      <c r="F119" s="11">
        <v>159.77701092000001</v>
      </c>
      <c r="G119" s="11">
        <v>155.05164995999999</v>
      </c>
      <c r="H119" s="11">
        <v>145.83577600000001</v>
      </c>
      <c r="I119" s="147"/>
      <c r="J119" s="11">
        <v>153.63507299999998</v>
      </c>
      <c r="K119" s="11">
        <v>158.100233</v>
      </c>
      <c r="L119" s="11">
        <v>157.39522300000004</v>
      </c>
      <c r="M119" s="11">
        <v>154.691001</v>
      </c>
      <c r="N119" s="147"/>
      <c r="O119" s="11">
        <v>150.21269000000001</v>
      </c>
      <c r="P119" s="11">
        <v>148.89227</v>
      </c>
      <c r="Q119" s="365">
        <v>142.53599</v>
      </c>
      <c r="R119" s="11"/>
      <c r="S119" s="12"/>
    </row>
    <row r="120" spans="1:19">
      <c r="A120" s="230" t="s">
        <v>20</v>
      </c>
      <c r="B120" s="14"/>
      <c r="C120" s="15">
        <v>79.164404399999995</v>
      </c>
      <c r="D120" s="14"/>
      <c r="E120" s="15">
        <v>86.193488600000009</v>
      </c>
      <c r="F120" s="16">
        <v>90.281916330000001</v>
      </c>
      <c r="G120" s="16">
        <v>92.702439459999994</v>
      </c>
      <c r="H120" s="16">
        <v>94.972896000000006</v>
      </c>
      <c r="I120" s="147"/>
      <c r="J120" s="15">
        <v>97.986462999999986</v>
      </c>
      <c r="K120" s="16">
        <v>99.153662999999995</v>
      </c>
      <c r="L120" s="16">
        <v>100.73933300000002</v>
      </c>
      <c r="M120" s="16">
        <v>102.36250699999999</v>
      </c>
      <c r="N120" s="147"/>
      <c r="O120" s="15">
        <v>101.96282000000001</v>
      </c>
      <c r="P120" s="16">
        <v>102.59820999999999</v>
      </c>
      <c r="Q120" s="366">
        <v>99.87688</v>
      </c>
      <c r="R120" s="16"/>
      <c r="S120" s="17"/>
    </row>
    <row r="121" spans="1:19">
      <c r="A121" s="230" t="s">
        <v>96</v>
      </c>
      <c r="B121" s="14"/>
      <c r="C121" s="15">
        <v>64.209205389999994</v>
      </c>
      <c r="D121" s="14"/>
      <c r="E121" s="15">
        <v>64.304992110000001</v>
      </c>
      <c r="F121" s="16">
        <v>69.495094589999994</v>
      </c>
      <c r="G121" s="16">
        <v>62.349210499999998</v>
      </c>
      <c r="H121" s="16">
        <v>50.862880000000004</v>
      </c>
      <c r="I121" s="147"/>
      <c r="J121" s="15">
        <v>55.648610000000005</v>
      </c>
      <c r="K121" s="16">
        <v>58.946570000000001</v>
      </c>
      <c r="L121" s="16">
        <v>56.655890000000014</v>
      </c>
      <c r="M121" s="16">
        <v>52.328493999999999</v>
      </c>
      <c r="N121" s="147"/>
      <c r="O121" s="15">
        <v>48.249869999999994</v>
      </c>
      <c r="P121" s="16">
        <v>46.294059999999995</v>
      </c>
      <c r="Q121" s="366">
        <v>42.659110000000005</v>
      </c>
      <c r="R121" s="16"/>
      <c r="S121" s="17"/>
    </row>
    <row r="122" spans="1:19">
      <c r="A122" s="175" t="s">
        <v>97</v>
      </c>
      <c r="B122" s="10"/>
      <c r="C122" s="18">
        <v>47.021382709999997</v>
      </c>
      <c r="D122" s="10"/>
      <c r="E122" s="18">
        <v>42.023428330000002</v>
      </c>
      <c r="F122" s="18">
        <v>41.336279359999999</v>
      </c>
      <c r="G122" s="18">
        <v>41.154948160000004</v>
      </c>
      <c r="H122" s="18">
        <v>39.664890999999997</v>
      </c>
      <c r="I122" s="147"/>
      <c r="J122" s="18">
        <v>42.482590000000002</v>
      </c>
      <c r="K122" s="18">
        <v>35.706680000000006</v>
      </c>
      <c r="L122" s="18">
        <v>36.145650000000003</v>
      </c>
      <c r="M122" s="18">
        <v>32.687016999999997</v>
      </c>
      <c r="N122" s="147"/>
      <c r="O122" s="18">
        <v>32.104569999999995</v>
      </c>
      <c r="P122" s="18">
        <v>31.411300000000004</v>
      </c>
      <c r="Q122" s="367">
        <v>30.40701</v>
      </c>
      <c r="R122" s="18"/>
      <c r="S122" s="12"/>
    </row>
    <row r="123" spans="1:19">
      <c r="A123" s="230" t="s">
        <v>98</v>
      </c>
      <c r="B123" s="14"/>
      <c r="C123" s="15">
        <v>28.464487070000001</v>
      </c>
      <c r="D123" s="14"/>
      <c r="E123" s="15">
        <v>26.877824799999999</v>
      </c>
      <c r="F123" s="16">
        <v>26.427554819999997</v>
      </c>
      <c r="G123" s="16">
        <v>26.036518619999999</v>
      </c>
      <c r="H123" s="16">
        <v>25.409960000000002</v>
      </c>
      <c r="I123" s="147"/>
      <c r="J123" s="15">
        <v>27.080099999999998</v>
      </c>
      <c r="K123" s="16">
        <v>25.972080000000002</v>
      </c>
      <c r="L123" s="16">
        <v>25.821570000000005</v>
      </c>
      <c r="M123" s="16">
        <v>24.486725</v>
      </c>
      <c r="N123" s="147"/>
      <c r="O123" s="15">
        <v>23.81053</v>
      </c>
      <c r="P123" s="16">
        <v>23.203830000000004</v>
      </c>
      <c r="Q123" s="366">
        <v>22.492139999999999</v>
      </c>
      <c r="R123" s="16"/>
      <c r="S123" s="17"/>
    </row>
    <row r="124" spans="1:19">
      <c r="A124" s="230" t="s">
        <v>99</v>
      </c>
      <c r="B124" s="14"/>
      <c r="C124" s="15">
        <v>18.55689564</v>
      </c>
      <c r="D124" s="14"/>
      <c r="E124" s="15">
        <v>15.145603529999999</v>
      </c>
      <c r="F124" s="16">
        <v>14.908724540000001</v>
      </c>
      <c r="G124" s="16">
        <v>15.118429540000001</v>
      </c>
      <c r="H124" s="16">
        <v>14.254930999999999</v>
      </c>
      <c r="I124" s="147"/>
      <c r="J124" s="15">
        <v>15.40249</v>
      </c>
      <c r="K124" s="16">
        <v>9.7346000000000004</v>
      </c>
      <c r="L124" s="16">
        <v>10.324079999999999</v>
      </c>
      <c r="M124" s="16">
        <v>8.200292000000001</v>
      </c>
      <c r="N124" s="147"/>
      <c r="O124" s="15">
        <v>8.294039999999999</v>
      </c>
      <c r="P124" s="16">
        <v>8.2074700000000007</v>
      </c>
      <c r="Q124" s="366">
        <v>7.9148699999999987</v>
      </c>
      <c r="R124" s="16"/>
      <c r="S124" s="17"/>
    </row>
    <row r="125" spans="1:19">
      <c r="A125" s="175" t="s">
        <v>18</v>
      </c>
      <c r="B125" s="10"/>
      <c r="C125" s="18">
        <v>190.3949925</v>
      </c>
      <c r="D125" s="10"/>
      <c r="E125" s="18">
        <v>192.52190904000003</v>
      </c>
      <c r="F125" s="18">
        <v>201.11329028</v>
      </c>
      <c r="G125" s="18">
        <v>196.20659812</v>
      </c>
      <c r="H125" s="18">
        <v>185.50066700000002</v>
      </c>
      <c r="I125" s="147"/>
      <c r="J125" s="18">
        <v>196.11766299999999</v>
      </c>
      <c r="K125" s="18">
        <v>193.80691300000001</v>
      </c>
      <c r="L125" s="18">
        <v>193.54087300000003</v>
      </c>
      <c r="M125" s="18">
        <v>187.378018</v>
      </c>
      <c r="N125" s="147"/>
      <c r="O125" s="18">
        <v>182.31726</v>
      </c>
      <c r="P125" s="18">
        <v>180.30357000000001</v>
      </c>
      <c r="Q125" s="368">
        <v>172.94299999999998</v>
      </c>
      <c r="R125" s="18"/>
      <c r="S125" s="12"/>
    </row>
    <row r="126" spans="1:19">
      <c r="B126" s="14"/>
      <c r="C126" s="141"/>
      <c r="D126" s="14"/>
      <c r="E126" s="141"/>
      <c r="F126" s="141"/>
      <c r="G126" s="141"/>
      <c r="H126" s="141"/>
      <c r="I126" s="147"/>
      <c r="J126" s="141"/>
      <c r="K126" s="141"/>
      <c r="L126" s="141"/>
      <c r="M126" s="141"/>
      <c r="N126" s="147"/>
      <c r="O126" s="141"/>
      <c r="P126" s="141"/>
      <c r="Q126" s="141"/>
      <c r="R126" s="141"/>
      <c r="S126" s="141"/>
    </row>
    <row r="127" spans="1:19">
      <c r="A127" s="148" t="s">
        <v>93</v>
      </c>
      <c r="B127" s="1"/>
      <c r="C127" s="339">
        <v>2017</v>
      </c>
      <c r="D127" s="1"/>
      <c r="E127" s="400" t="s">
        <v>13</v>
      </c>
      <c r="F127" s="400"/>
      <c r="G127" s="400"/>
      <c r="H127" s="400"/>
      <c r="I127" s="147"/>
      <c r="J127" s="400" t="s">
        <v>19</v>
      </c>
      <c r="K127" s="400"/>
      <c r="L127" s="400"/>
      <c r="M127" s="400"/>
      <c r="N127" s="147"/>
      <c r="O127" s="400" t="s">
        <v>367</v>
      </c>
      <c r="P127" s="400"/>
      <c r="Q127" s="400"/>
      <c r="R127" s="400"/>
      <c r="S127" s="2"/>
    </row>
    <row r="128" spans="1:19">
      <c r="A128" s="4" t="s">
        <v>152</v>
      </c>
      <c r="B128" s="5"/>
      <c r="C128" s="6" t="s">
        <v>88</v>
      </c>
      <c r="D128" s="5"/>
      <c r="E128" s="7" t="s">
        <v>143</v>
      </c>
      <c r="F128" s="132" t="s">
        <v>147</v>
      </c>
      <c r="G128" s="249" t="s">
        <v>148</v>
      </c>
      <c r="H128" s="249" t="s">
        <v>88</v>
      </c>
      <c r="I128" s="147"/>
      <c r="J128" s="7" t="s">
        <v>143</v>
      </c>
      <c r="K128" s="132" t="s">
        <v>147</v>
      </c>
      <c r="L128" s="249" t="s">
        <v>148</v>
      </c>
      <c r="M128" s="249" t="s">
        <v>88</v>
      </c>
      <c r="N128" s="147"/>
      <c r="O128" s="7" t="s">
        <v>143</v>
      </c>
      <c r="P128" s="132" t="s">
        <v>147</v>
      </c>
      <c r="Q128" s="249" t="s">
        <v>148</v>
      </c>
      <c r="R128" s="249" t="s">
        <v>88</v>
      </c>
      <c r="S128" s="8"/>
    </row>
    <row r="129" spans="1:19">
      <c r="A129" s="139" t="s">
        <v>95</v>
      </c>
      <c r="B129" s="10"/>
      <c r="C129" s="19">
        <v>0.75303246113471178</v>
      </c>
      <c r="D129" s="10"/>
      <c r="E129" s="19">
        <v>0.78172131920181176</v>
      </c>
      <c r="F129" s="19">
        <v>0.79446271649949363</v>
      </c>
      <c r="G129" s="19">
        <v>0.79024686960410151</v>
      </c>
      <c r="H129" s="19">
        <v>0.78617386319155391</v>
      </c>
      <c r="I129" s="147"/>
      <c r="J129" s="19">
        <v>0.78338213218459563</v>
      </c>
      <c r="K129" s="19">
        <v>0.81576157709090591</v>
      </c>
      <c r="L129" s="19">
        <v>0.81324022445636079</v>
      </c>
      <c r="M129" s="19">
        <v>0.82555575435748285</v>
      </c>
      <c r="N129" s="147"/>
      <c r="O129" s="19">
        <v>0.82390822459705682</v>
      </c>
      <c r="P129" s="19">
        <v>0.82578658869594201</v>
      </c>
      <c r="Q129" s="369">
        <v>0.82417900695604918</v>
      </c>
      <c r="R129" s="19"/>
      <c r="S129" s="21"/>
    </row>
    <row r="130" spans="1:19">
      <c r="A130" s="230" t="s">
        <v>20</v>
      </c>
      <c r="B130" s="14"/>
      <c r="C130" s="20">
        <v>0.41579037011700815</v>
      </c>
      <c r="D130" s="14"/>
      <c r="E130" s="20">
        <v>0.44770742732502045</v>
      </c>
      <c r="F130" s="20">
        <v>0.44891074182270596</v>
      </c>
      <c r="G130" s="20">
        <v>0.47247360867702909</v>
      </c>
      <c r="H130" s="20">
        <v>0.51198142592123397</v>
      </c>
      <c r="I130" s="147"/>
      <c r="J130" s="20">
        <v>0.49963099448110387</v>
      </c>
      <c r="K130" s="20">
        <v>0.51161055849437109</v>
      </c>
      <c r="L130" s="20">
        <v>0.52050676138057927</v>
      </c>
      <c r="M130" s="20">
        <v>0.5462887701160335</v>
      </c>
      <c r="N130" s="147"/>
      <c r="O130" s="20">
        <v>0.55926037940675499</v>
      </c>
      <c r="P130" s="20">
        <v>0.56903038580988707</v>
      </c>
      <c r="Q130" s="370">
        <v>0.57751328472386865</v>
      </c>
      <c r="R130" s="20"/>
      <c r="S130" s="23"/>
    </row>
    <row r="131" spans="1:19">
      <c r="A131" s="230" t="s">
        <v>96</v>
      </c>
      <c r="B131" s="14"/>
      <c r="C131" s="20">
        <v>0.33724209101770358</v>
      </c>
      <c r="D131" s="14"/>
      <c r="E131" s="20">
        <v>0.3340138918767912</v>
      </c>
      <c r="F131" s="20">
        <v>0.34555197467678761</v>
      </c>
      <c r="G131" s="20">
        <v>0.31777326092707242</v>
      </c>
      <c r="H131" s="20">
        <v>0.27419243727031989</v>
      </c>
      <c r="I131" s="147"/>
      <c r="J131" s="20">
        <v>0.28375113770349186</v>
      </c>
      <c r="K131" s="20">
        <v>0.30415101859653476</v>
      </c>
      <c r="L131" s="20">
        <v>0.29273346307578141</v>
      </c>
      <c r="M131" s="20">
        <v>0.2792669842414493</v>
      </c>
      <c r="N131" s="147"/>
      <c r="O131" s="20">
        <v>0.26464784519030177</v>
      </c>
      <c r="P131" s="20">
        <v>0.25675620288605483</v>
      </c>
      <c r="Q131" s="370">
        <v>0.24666572223218061</v>
      </c>
      <c r="R131" s="20"/>
      <c r="S131" s="23"/>
    </row>
    <row r="132" spans="1:19">
      <c r="A132" s="175" t="s">
        <v>97</v>
      </c>
      <c r="B132" s="10"/>
      <c r="C132" s="19">
        <v>0.24696753886528816</v>
      </c>
      <c r="D132" s="10"/>
      <c r="E132" s="19">
        <v>0.21827868079818827</v>
      </c>
      <c r="F132" s="19">
        <v>0.2055372835005064</v>
      </c>
      <c r="G132" s="19">
        <v>0.20975313039589846</v>
      </c>
      <c r="H132" s="19">
        <v>0.21382613680844603</v>
      </c>
      <c r="I132" s="147"/>
      <c r="J132" s="19">
        <v>0.21661786781540429</v>
      </c>
      <c r="K132" s="19">
        <v>0.18423842290909409</v>
      </c>
      <c r="L132" s="19">
        <v>0.18675977554363929</v>
      </c>
      <c r="M132" s="19">
        <v>0.17444424564251715</v>
      </c>
      <c r="N132" s="147"/>
      <c r="O132" s="19">
        <v>0.17609177540294316</v>
      </c>
      <c r="P132" s="19">
        <v>0.17421341130405796</v>
      </c>
      <c r="Q132" s="369">
        <v>0.17582099304395091</v>
      </c>
      <c r="R132" s="19"/>
      <c r="S132" s="21"/>
    </row>
    <row r="133" spans="1:19">
      <c r="A133" s="230" t="s">
        <v>98</v>
      </c>
      <c r="B133" s="14"/>
      <c r="C133" s="20">
        <v>0.14950228835456375</v>
      </c>
      <c r="D133" s="14"/>
      <c r="E133" s="20">
        <v>0.13960917452992649</v>
      </c>
      <c r="F133" s="20">
        <v>0.13140630727688971</v>
      </c>
      <c r="G133" s="20">
        <v>0.1326995058753124</v>
      </c>
      <c r="H133" s="20">
        <v>0.13698042390327361</v>
      </c>
      <c r="I133" s="147"/>
      <c r="J133" s="20">
        <v>0.13808088259750473</v>
      </c>
      <c r="K133" s="20">
        <v>0.13401008043505652</v>
      </c>
      <c r="L133" s="20">
        <v>0.13341662461138118</v>
      </c>
      <c r="M133" s="20">
        <v>0.13068088381637166</v>
      </c>
      <c r="N133" s="147"/>
      <c r="O133" s="20">
        <v>0.13059942871015065</v>
      </c>
      <c r="P133" s="20">
        <v>0.12869312571015651</v>
      </c>
      <c r="Q133" s="370">
        <v>0.13005522050617835</v>
      </c>
      <c r="R133" s="20"/>
      <c r="S133" s="23"/>
    </row>
    <row r="134" spans="1:19">
      <c r="A134" s="230" t="s">
        <v>99</v>
      </c>
      <c r="B134" s="14"/>
      <c r="C134" s="20">
        <v>9.7465250510724438E-2</v>
      </c>
      <c r="D134" s="14"/>
      <c r="E134" s="20">
        <v>7.8669506268261746E-2</v>
      </c>
      <c r="F134" s="20">
        <v>7.4130976223616696E-2</v>
      </c>
      <c r="G134" s="20">
        <v>7.7053624520586034E-2</v>
      </c>
      <c r="H134" s="20">
        <v>7.6845712905172447E-2</v>
      </c>
      <c r="I134" s="147"/>
      <c r="J134" s="20">
        <v>7.8536985217899521E-2</v>
      </c>
      <c r="K134" s="20">
        <v>5.0228342474037548E-2</v>
      </c>
      <c r="L134" s="20">
        <v>5.3343150932258103E-2</v>
      </c>
      <c r="M134" s="20">
        <v>4.3763361826145486E-2</v>
      </c>
      <c r="N134" s="147"/>
      <c r="O134" s="20">
        <v>4.5492346692792549E-2</v>
      </c>
      <c r="P134" s="20">
        <v>4.5520285593901443E-2</v>
      </c>
      <c r="Q134" s="370">
        <v>4.5765772537772559E-2</v>
      </c>
      <c r="R134" s="20"/>
      <c r="S134" s="23"/>
    </row>
    <row r="135" spans="1:19">
      <c r="A135" s="175" t="s">
        <v>18</v>
      </c>
      <c r="B135" s="10"/>
      <c r="C135" s="19">
        <v>1</v>
      </c>
      <c r="D135" s="10"/>
      <c r="E135" s="19">
        <v>1</v>
      </c>
      <c r="F135" s="19">
        <v>1</v>
      </c>
      <c r="G135" s="19">
        <v>1</v>
      </c>
      <c r="H135" s="19">
        <v>1</v>
      </c>
      <c r="I135" s="147"/>
      <c r="J135" s="19">
        <v>1</v>
      </c>
      <c r="K135" s="19">
        <v>1</v>
      </c>
      <c r="L135" s="19">
        <v>1</v>
      </c>
      <c r="M135" s="19">
        <v>1</v>
      </c>
      <c r="N135" s="147"/>
      <c r="O135" s="19">
        <v>1</v>
      </c>
      <c r="P135" s="19">
        <v>1</v>
      </c>
      <c r="Q135" s="19">
        <v>1</v>
      </c>
      <c r="R135" s="19"/>
      <c r="S135" s="21"/>
    </row>
  </sheetData>
  <mergeCells count="36">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s>
  <conditionalFormatting sqref="C40 C106 C118 B8:C8 C18 C30 C62 C52 C74 C96 C84 C128">
    <cfRule type="containsErrors" dxfId="4007" priority="434">
      <formula>ISERROR(B8)</formula>
    </cfRule>
  </conditionalFormatting>
  <conditionalFormatting sqref="B52">
    <cfRule type="containsErrors" dxfId="4006" priority="430">
      <formula>ISERROR(B52)</formula>
    </cfRule>
  </conditionalFormatting>
  <conditionalFormatting sqref="B84">
    <cfRule type="containsErrors" dxfId="4005" priority="427">
      <formula>ISERROR(B84)</formula>
    </cfRule>
  </conditionalFormatting>
  <conditionalFormatting sqref="B96">
    <cfRule type="containsErrors" dxfId="4004" priority="426">
      <formula>ISERROR(B96)</formula>
    </cfRule>
  </conditionalFormatting>
  <conditionalFormatting sqref="B106">
    <cfRule type="containsErrors" dxfId="4003" priority="425">
      <formula>ISERROR(B106)</formula>
    </cfRule>
  </conditionalFormatting>
  <conditionalFormatting sqref="S119:S123">
    <cfRule type="containsErrors" dxfId="4002" priority="424">
      <formula>ISERROR(S119)</formula>
    </cfRule>
  </conditionalFormatting>
  <conditionalFormatting sqref="B118">
    <cfRule type="containsErrors" dxfId="4001" priority="423">
      <formula>ISERROR(B118)</formula>
    </cfRule>
  </conditionalFormatting>
  <conditionalFormatting sqref="B18">
    <cfRule type="containsErrors" dxfId="4000" priority="433">
      <formula>ISERROR(B18)</formula>
    </cfRule>
  </conditionalFormatting>
  <conditionalFormatting sqref="B30">
    <cfRule type="containsErrors" dxfId="3999" priority="432">
      <formula>ISERROR(B30)</formula>
    </cfRule>
  </conditionalFormatting>
  <conditionalFormatting sqref="B40">
    <cfRule type="containsErrors" dxfId="3998" priority="431">
      <formula>ISERROR(B40)</formula>
    </cfRule>
  </conditionalFormatting>
  <conditionalFormatting sqref="B62">
    <cfRule type="containsErrors" dxfId="3997" priority="429">
      <formula>ISERROR(B62)</formula>
    </cfRule>
  </conditionalFormatting>
  <conditionalFormatting sqref="B74">
    <cfRule type="containsErrors" dxfId="3996" priority="428">
      <formula>ISERROR(B74)</formula>
    </cfRule>
  </conditionalFormatting>
  <conditionalFormatting sqref="S129:S133">
    <cfRule type="containsErrors" dxfId="3995" priority="422">
      <formula>ISERROR(S129)</formula>
    </cfRule>
  </conditionalFormatting>
  <conditionalFormatting sqref="S124">
    <cfRule type="containsErrors" dxfId="3994" priority="420">
      <formula>ISERROR(S124)</formula>
    </cfRule>
  </conditionalFormatting>
  <conditionalFormatting sqref="S134">
    <cfRule type="containsErrors" dxfId="3993" priority="419">
      <formula>ISERROR(S134)</formula>
    </cfRule>
  </conditionalFormatting>
  <conditionalFormatting sqref="B128">
    <cfRule type="containsErrors" dxfId="3992" priority="421">
      <formula>ISERROR(B128)</formula>
    </cfRule>
  </conditionalFormatting>
  <conditionalFormatting sqref="S135">
    <cfRule type="containsErrors" dxfId="3991" priority="386">
      <formula>ISERROR(S135)</formula>
    </cfRule>
  </conditionalFormatting>
  <conditionalFormatting sqref="S102">
    <cfRule type="containsErrors" dxfId="3990" priority="383">
      <formula>ISERROR(S102)</formula>
    </cfRule>
  </conditionalFormatting>
  <conditionalFormatting sqref="S125">
    <cfRule type="containsErrors" dxfId="3989" priority="387">
      <formula>ISERROR(S125)</formula>
    </cfRule>
  </conditionalFormatting>
  <conditionalFormatting sqref="S97:S101">
    <cfRule type="containsErrors" dxfId="3988" priority="385">
      <formula>ISERROR(S97)</formula>
    </cfRule>
  </conditionalFormatting>
  <conditionalFormatting sqref="S107:S111">
    <cfRule type="containsErrors" dxfId="3987" priority="384">
      <formula>ISERROR(S107)</formula>
    </cfRule>
  </conditionalFormatting>
  <conditionalFormatting sqref="S112">
    <cfRule type="containsErrors" dxfId="3986" priority="382">
      <formula>ISERROR(S112)</formula>
    </cfRule>
  </conditionalFormatting>
  <conditionalFormatting sqref="S103">
    <cfRule type="containsErrors" dxfId="3985" priority="381">
      <formula>ISERROR(S103)</formula>
    </cfRule>
  </conditionalFormatting>
  <conditionalFormatting sqref="S113">
    <cfRule type="containsErrors" dxfId="3984" priority="380">
      <formula>ISERROR(S113)</formula>
    </cfRule>
  </conditionalFormatting>
  <conditionalFormatting sqref="S75:S79">
    <cfRule type="containsErrors" dxfId="3983" priority="379">
      <formula>ISERROR(S75)</formula>
    </cfRule>
  </conditionalFormatting>
  <conditionalFormatting sqref="S31:S35">
    <cfRule type="containsErrors" dxfId="3982" priority="367">
      <formula>ISERROR(S31)</formula>
    </cfRule>
  </conditionalFormatting>
  <conditionalFormatting sqref="S59">
    <cfRule type="containsErrors" dxfId="3981" priority="369">
      <formula>ISERROR(S59)</formula>
    </cfRule>
  </conditionalFormatting>
  <conditionalFormatting sqref="S69">
    <cfRule type="containsErrors" dxfId="3980" priority="368">
      <formula>ISERROR(S69)</formula>
    </cfRule>
  </conditionalFormatting>
  <conditionalFormatting sqref="S85:S89">
    <cfRule type="containsErrors" dxfId="3979" priority="378">
      <formula>ISERROR(S85)</formula>
    </cfRule>
  </conditionalFormatting>
  <conditionalFormatting sqref="S41:S45">
    <cfRule type="containsErrors" dxfId="3978" priority="366">
      <formula>ISERROR(S41)</formula>
    </cfRule>
  </conditionalFormatting>
  <conditionalFormatting sqref="S80">
    <cfRule type="containsErrors" dxfId="3977" priority="377">
      <formula>ISERROR(S80)</formula>
    </cfRule>
  </conditionalFormatting>
  <conditionalFormatting sqref="S90">
    <cfRule type="containsErrors" dxfId="3976" priority="376">
      <formula>ISERROR(S90)</formula>
    </cfRule>
  </conditionalFormatting>
  <conditionalFormatting sqref="S81">
    <cfRule type="containsErrors" dxfId="3975" priority="375">
      <formula>ISERROR(S81)</formula>
    </cfRule>
  </conditionalFormatting>
  <conditionalFormatting sqref="S91">
    <cfRule type="containsErrors" dxfId="3974" priority="374">
      <formula>ISERROR(S91)</formula>
    </cfRule>
  </conditionalFormatting>
  <conditionalFormatting sqref="S53:S57">
    <cfRule type="containsErrors" dxfId="3973" priority="373">
      <formula>ISERROR(S53)</formula>
    </cfRule>
  </conditionalFormatting>
  <conditionalFormatting sqref="S63:S67">
    <cfRule type="containsErrors" dxfId="3972" priority="372">
      <formula>ISERROR(S63)</formula>
    </cfRule>
  </conditionalFormatting>
  <conditionalFormatting sqref="S58">
    <cfRule type="containsErrors" dxfId="3971" priority="371">
      <formula>ISERROR(S58)</formula>
    </cfRule>
  </conditionalFormatting>
  <conditionalFormatting sqref="S68">
    <cfRule type="containsErrors" dxfId="3970" priority="370">
      <formula>ISERROR(S68)</formula>
    </cfRule>
  </conditionalFormatting>
  <conditionalFormatting sqref="S36">
    <cfRule type="containsErrors" dxfId="3969" priority="365">
      <formula>ISERROR(S36)</formula>
    </cfRule>
  </conditionalFormatting>
  <conditionalFormatting sqref="S46">
    <cfRule type="containsErrors" dxfId="3968" priority="364">
      <formula>ISERROR(S46)</formula>
    </cfRule>
  </conditionalFormatting>
  <conditionalFormatting sqref="S37">
    <cfRule type="containsErrors" dxfId="3967" priority="363">
      <formula>ISERROR(S37)</formula>
    </cfRule>
  </conditionalFormatting>
  <conditionalFormatting sqref="S47">
    <cfRule type="containsErrors" dxfId="3966" priority="362">
      <formula>ISERROR(S47)</formula>
    </cfRule>
  </conditionalFormatting>
  <conditionalFormatting sqref="S9:S13">
    <cfRule type="containsErrors" dxfId="3965" priority="361">
      <formula>ISERROR(S9)</formula>
    </cfRule>
  </conditionalFormatting>
  <conditionalFormatting sqref="S19:S23">
    <cfRule type="containsErrors" dxfId="3964" priority="360">
      <formula>ISERROR(S19)</formula>
    </cfRule>
  </conditionalFormatting>
  <conditionalFormatting sqref="S14">
    <cfRule type="containsErrors" dxfId="3963" priority="359">
      <formula>ISERROR(S14)</formula>
    </cfRule>
  </conditionalFormatting>
  <conditionalFormatting sqref="S24">
    <cfRule type="containsErrors" dxfId="3962" priority="358">
      <formula>ISERROR(S24)</formula>
    </cfRule>
  </conditionalFormatting>
  <conditionalFormatting sqref="S15">
    <cfRule type="containsErrors" dxfId="3961" priority="357">
      <formula>ISERROR(S15)</formula>
    </cfRule>
  </conditionalFormatting>
  <conditionalFormatting sqref="S25">
    <cfRule type="containsErrors" dxfId="3960" priority="356">
      <formula>ISERROR(S25)</formula>
    </cfRule>
  </conditionalFormatting>
  <conditionalFormatting sqref="I8">
    <cfRule type="containsErrors" dxfId="3959" priority="355">
      <formula>ISERROR(I8)</formula>
    </cfRule>
  </conditionalFormatting>
  <conditionalFormatting sqref="N8">
    <cfRule type="containsErrors" dxfId="3958" priority="166">
      <formula>ISERROR(N8)</formula>
    </cfRule>
  </conditionalFormatting>
  <conditionalFormatting sqref="D62">
    <cfRule type="containsErrors" dxfId="3957" priority="105">
      <formula>ISERROR(D62)</formula>
    </cfRule>
  </conditionalFormatting>
  <conditionalFormatting sqref="D18">
    <cfRule type="containsErrors" dxfId="3956" priority="109">
      <formula>ISERROR(D18)</formula>
    </cfRule>
  </conditionalFormatting>
  <conditionalFormatting sqref="D96">
    <cfRule type="containsErrors" dxfId="3955" priority="102">
      <formula>ISERROR(D96)</formula>
    </cfRule>
  </conditionalFormatting>
  <conditionalFormatting sqref="D52">
    <cfRule type="containsErrors" dxfId="3954" priority="106">
      <formula>ISERROR(D52)</formula>
    </cfRule>
  </conditionalFormatting>
  <conditionalFormatting sqref="D8">
    <cfRule type="containsErrors" dxfId="3953" priority="110">
      <formula>ISERROR(D8)</formula>
    </cfRule>
  </conditionalFormatting>
  <conditionalFormatting sqref="D84">
    <cfRule type="containsErrors" dxfId="3952" priority="103">
      <formula>ISERROR(D84)</formula>
    </cfRule>
  </conditionalFormatting>
  <conditionalFormatting sqref="D106">
    <cfRule type="containsErrors" dxfId="3951" priority="101">
      <formula>ISERROR(D106)</formula>
    </cfRule>
  </conditionalFormatting>
  <conditionalFormatting sqref="D118">
    <cfRule type="containsErrors" dxfId="3950" priority="100">
      <formula>ISERROR(D118)</formula>
    </cfRule>
  </conditionalFormatting>
  <conditionalFormatting sqref="D30">
    <cfRule type="containsErrors" dxfId="3949" priority="108">
      <formula>ISERROR(D30)</formula>
    </cfRule>
  </conditionalFormatting>
  <conditionalFormatting sqref="D40">
    <cfRule type="containsErrors" dxfId="3948" priority="107">
      <formula>ISERROR(D40)</formula>
    </cfRule>
  </conditionalFormatting>
  <conditionalFormatting sqref="D74">
    <cfRule type="containsErrors" dxfId="3947" priority="104">
      <formula>ISERROR(D74)</formula>
    </cfRule>
  </conditionalFormatting>
  <conditionalFormatting sqref="D128">
    <cfRule type="containsErrors" dxfId="3946" priority="99">
      <formula>ISERROR(D128)</formula>
    </cfRule>
  </conditionalFormatting>
  <conditionalFormatting sqref="F8">
    <cfRule type="containsErrors" dxfId="3945" priority="65">
      <formula>ISERROR(F8)</formula>
    </cfRule>
  </conditionalFormatting>
  <conditionalFormatting sqref="K8">
    <cfRule type="containsErrors" dxfId="3944" priority="64">
      <formula>ISERROR(K8)</formula>
    </cfRule>
  </conditionalFormatting>
  <conditionalFormatting sqref="P8">
    <cfRule type="containsErrors" dxfId="3943" priority="61">
      <formula>ISERROR(P8)</formula>
    </cfRule>
  </conditionalFormatting>
  <conditionalFormatting sqref="I18">
    <cfRule type="containsErrors" dxfId="3942" priority="60">
      <formula>ISERROR(I18)</formula>
    </cfRule>
  </conditionalFormatting>
  <conditionalFormatting sqref="N18">
    <cfRule type="containsErrors" dxfId="3941" priority="59">
      <formula>ISERROR(N18)</formula>
    </cfRule>
  </conditionalFormatting>
  <conditionalFormatting sqref="F18">
    <cfRule type="containsErrors" dxfId="3940" priority="58">
      <formula>ISERROR(F18)</formula>
    </cfRule>
  </conditionalFormatting>
  <conditionalFormatting sqref="K18">
    <cfRule type="containsErrors" dxfId="3939" priority="57">
      <formula>ISERROR(K18)</formula>
    </cfRule>
  </conditionalFormatting>
  <conditionalFormatting sqref="P18">
    <cfRule type="containsErrors" dxfId="3938" priority="56">
      <formula>ISERROR(P18)</formula>
    </cfRule>
  </conditionalFormatting>
  <conditionalFormatting sqref="I30">
    <cfRule type="containsErrors" dxfId="3937" priority="55">
      <formula>ISERROR(I30)</formula>
    </cfRule>
  </conditionalFormatting>
  <conditionalFormatting sqref="N30">
    <cfRule type="containsErrors" dxfId="3936" priority="54">
      <formula>ISERROR(N30)</formula>
    </cfRule>
  </conditionalFormatting>
  <conditionalFormatting sqref="F30">
    <cfRule type="containsErrors" dxfId="3935" priority="53">
      <formula>ISERROR(F30)</formula>
    </cfRule>
  </conditionalFormatting>
  <conditionalFormatting sqref="K30">
    <cfRule type="containsErrors" dxfId="3934" priority="52">
      <formula>ISERROR(K30)</formula>
    </cfRule>
  </conditionalFormatting>
  <conditionalFormatting sqref="P30">
    <cfRule type="containsErrors" dxfId="3933" priority="51">
      <formula>ISERROR(P30)</formula>
    </cfRule>
  </conditionalFormatting>
  <conditionalFormatting sqref="I40">
    <cfRule type="containsErrors" dxfId="3932" priority="50">
      <formula>ISERROR(I40)</formula>
    </cfRule>
  </conditionalFormatting>
  <conditionalFormatting sqref="N40">
    <cfRule type="containsErrors" dxfId="3931" priority="49">
      <formula>ISERROR(N40)</formula>
    </cfRule>
  </conditionalFormatting>
  <conditionalFormatting sqref="F40">
    <cfRule type="containsErrors" dxfId="3930" priority="48">
      <formula>ISERROR(F40)</formula>
    </cfRule>
  </conditionalFormatting>
  <conditionalFormatting sqref="K40">
    <cfRule type="containsErrors" dxfId="3929" priority="47">
      <formula>ISERROR(K40)</formula>
    </cfRule>
  </conditionalFormatting>
  <conditionalFormatting sqref="P40">
    <cfRule type="containsErrors" dxfId="3928" priority="46">
      <formula>ISERROR(P40)</formula>
    </cfRule>
  </conditionalFormatting>
  <conditionalFormatting sqref="I52">
    <cfRule type="containsErrors" dxfId="3927" priority="45">
      <formula>ISERROR(I52)</formula>
    </cfRule>
  </conditionalFormatting>
  <conditionalFormatting sqref="N52">
    <cfRule type="containsErrors" dxfId="3926" priority="44">
      <formula>ISERROR(N52)</formula>
    </cfRule>
  </conditionalFormatting>
  <conditionalFormatting sqref="F52">
    <cfRule type="containsErrors" dxfId="3925" priority="43">
      <formula>ISERROR(F52)</formula>
    </cfRule>
  </conditionalFormatting>
  <conditionalFormatting sqref="K52">
    <cfRule type="containsErrors" dxfId="3924" priority="42">
      <formula>ISERROR(K52)</formula>
    </cfRule>
  </conditionalFormatting>
  <conditionalFormatting sqref="P52">
    <cfRule type="containsErrors" dxfId="3923" priority="41">
      <formula>ISERROR(P52)</formula>
    </cfRule>
  </conditionalFormatting>
  <conditionalFormatting sqref="I62">
    <cfRule type="containsErrors" dxfId="3922" priority="40">
      <formula>ISERROR(I62)</formula>
    </cfRule>
  </conditionalFormatting>
  <conditionalFormatting sqref="N62">
    <cfRule type="containsErrors" dxfId="3921" priority="39">
      <formula>ISERROR(N62)</formula>
    </cfRule>
  </conditionalFormatting>
  <conditionalFormatting sqref="F62">
    <cfRule type="containsErrors" dxfId="3920" priority="38">
      <formula>ISERROR(F62)</formula>
    </cfRule>
  </conditionalFormatting>
  <conditionalFormatting sqref="K62">
    <cfRule type="containsErrors" dxfId="3919" priority="37">
      <formula>ISERROR(K62)</formula>
    </cfRule>
  </conditionalFormatting>
  <conditionalFormatting sqref="P62">
    <cfRule type="containsErrors" dxfId="3918" priority="36">
      <formula>ISERROR(P62)</formula>
    </cfRule>
  </conditionalFormatting>
  <conditionalFormatting sqref="I74">
    <cfRule type="containsErrors" dxfId="3917" priority="35">
      <formula>ISERROR(I74)</formula>
    </cfRule>
  </conditionalFormatting>
  <conditionalFormatting sqref="N74">
    <cfRule type="containsErrors" dxfId="3916" priority="34">
      <formula>ISERROR(N74)</formula>
    </cfRule>
  </conditionalFormatting>
  <conditionalFormatting sqref="F74">
    <cfRule type="containsErrors" dxfId="3915" priority="33">
      <formula>ISERROR(F74)</formula>
    </cfRule>
  </conditionalFormatting>
  <conditionalFormatting sqref="K74">
    <cfRule type="containsErrors" dxfId="3914" priority="32">
      <formula>ISERROR(K74)</formula>
    </cfRule>
  </conditionalFormatting>
  <conditionalFormatting sqref="P74">
    <cfRule type="containsErrors" dxfId="3913" priority="31">
      <formula>ISERROR(P74)</formula>
    </cfRule>
  </conditionalFormatting>
  <conditionalFormatting sqref="I84">
    <cfRule type="containsErrors" dxfId="3912" priority="30">
      <formula>ISERROR(I84)</formula>
    </cfRule>
  </conditionalFormatting>
  <conditionalFormatting sqref="N84">
    <cfRule type="containsErrors" dxfId="3911" priority="29">
      <formula>ISERROR(N84)</formula>
    </cfRule>
  </conditionalFormatting>
  <conditionalFormatting sqref="F84">
    <cfRule type="containsErrors" dxfId="3910" priority="28">
      <formula>ISERROR(F84)</formula>
    </cfRule>
  </conditionalFormatting>
  <conditionalFormatting sqref="K84">
    <cfRule type="containsErrors" dxfId="3909" priority="27">
      <formula>ISERROR(K84)</formula>
    </cfRule>
  </conditionalFormatting>
  <conditionalFormatting sqref="P84">
    <cfRule type="containsErrors" dxfId="3908" priority="26">
      <formula>ISERROR(P84)</formula>
    </cfRule>
  </conditionalFormatting>
  <conditionalFormatting sqref="I96">
    <cfRule type="containsErrors" dxfId="3907" priority="25">
      <formula>ISERROR(I96)</formula>
    </cfRule>
  </conditionalFormatting>
  <conditionalFormatting sqref="N96">
    <cfRule type="containsErrors" dxfId="3906" priority="24">
      <formula>ISERROR(N96)</formula>
    </cfRule>
  </conditionalFormatting>
  <conditionalFormatting sqref="F96">
    <cfRule type="containsErrors" dxfId="3905" priority="23">
      <formula>ISERROR(F96)</formula>
    </cfRule>
  </conditionalFormatting>
  <conditionalFormatting sqref="K96">
    <cfRule type="containsErrors" dxfId="3904" priority="22">
      <formula>ISERROR(K96)</formula>
    </cfRule>
  </conditionalFormatting>
  <conditionalFormatting sqref="P96">
    <cfRule type="containsErrors" dxfId="3903" priority="21">
      <formula>ISERROR(P96)</formula>
    </cfRule>
  </conditionalFormatting>
  <conditionalFormatting sqref="I106">
    <cfRule type="containsErrors" dxfId="3902" priority="20">
      <formula>ISERROR(I106)</formula>
    </cfRule>
  </conditionalFormatting>
  <conditionalFormatting sqref="N106">
    <cfRule type="containsErrors" dxfId="3901" priority="19">
      <formula>ISERROR(N106)</formula>
    </cfRule>
  </conditionalFormatting>
  <conditionalFormatting sqref="F106">
    <cfRule type="containsErrors" dxfId="3900" priority="18">
      <formula>ISERROR(F106)</formula>
    </cfRule>
  </conditionalFormatting>
  <conditionalFormatting sqref="K106">
    <cfRule type="containsErrors" dxfId="3899" priority="17">
      <formula>ISERROR(K106)</formula>
    </cfRule>
  </conditionalFormatting>
  <conditionalFormatting sqref="P106">
    <cfRule type="containsErrors" dxfId="3898" priority="16">
      <formula>ISERROR(P106)</formula>
    </cfRule>
  </conditionalFormatting>
  <conditionalFormatting sqref="I118">
    <cfRule type="containsErrors" dxfId="3897" priority="15">
      <formula>ISERROR(I118)</formula>
    </cfRule>
  </conditionalFormatting>
  <conditionalFormatting sqref="N118">
    <cfRule type="containsErrors" dxfId="3896" priority="14">
      <formula>ISERROR(N118)</formula>
    </cfRule>
  </conditionalFormatting>
  <conditionalFormatting sqref="F118">
    <cfRule type="containsErrors" dxfId="3895" priority="13">
      <formula>ISERROR(F118)</formula>
    </cfRule>
  </conditionalFormatting>
  <conditionalFormatting sqref="K118">
    <cfRule type="containsErrors" dxfId="3894" priority="12">
      <formula>ISERROR(K118)</formula>
    </cfRule>
  </conditionalFormatting>
  <conditionalFormatting sqref="P118">
    <cfRule type="containsErrors" dxfId="3893" priority="11">
      <formula>ISERROR(P118)</formula>
    </cfRule>
  </conditionalFormatting>
  <conditionalFormatting sqref="I128">
    <cfRule type="containsErrors" dxfId="3892" priority="10">
      <formula>ISERROR(I128)</formula>
    </cfRule>
  </conditionalFormatting>
  <conditionalFormatting sqref="N128">
    <cfRule type="containsErrors" dxfId="3891" priority="9">
      <formula>ISERROR(N128)</formula>
    </cfRule>
  </conditionalFormatting>
  <conditionalFormatting sqref="F128">
    <cfRule type="containsErrors" dxfId="3890" priority="8">
      <formula>ISERROR(F128)</formula>
    </cfRule>
  </conditionalFormatting>
  <conditionalFormatting sqref="K128">
    <cfRule type="containsErrors" dxfId="3889" priority="7">
      <formula>ISERROR(K128)</formula>
    </cfRule>
  </conditionalFormatting>
  <conditionalFormatting sqref="P128">
    <cfRule type="containsErrors" dxfId="3888" priority="6">
      <formula>ISERROR(P128)</formula>
    </cfRule>
  </conditionalFormatting>
  <printOptions horizontalCentered="1" verticalCentered="1"/>
  <pageMargins left="0.23622047244094491" right="0.23622047244094491" top="0.74803149606299213" bottom="0.74803149606299213" header="0.31496062992125984" footer="0.31496062992125984"/>
  <pageSetup paperSize="9" scale="70"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AQ95"/>
  <sheetViews>
    <sheetView showGridLines="0" zoomScaleNormal="100" zoomScaleSheetLayoutView="75" workbookViewId="0"/>
  </sheetViews>
  <sheetFormatPr defaultColWidth="11.42578125" defaultRowHeight="16.5"/>
  <cols>
    <col min="1" max="1" width="59.28515625" style="191" customWidth="1"/>
    <col min="2" max="2" width="1.7109375" style="216" customWidth="1"/>
    <col min="3" max="3" width="11.7109375" style="217" customWidth="1"/>
    <col min="4" max="4" width="1.7109375" style="193" customWidth="1"/>
    <col min="5" max="5" width="11.7109375" style="193" customWidth="1"/>
    <col min="6" max="8" width="11.7109375" style="191" customWidth="1"/>
    <col min="9" max="9" width="1.7109375" style="193" customWidth="1"/>
    <col min="10" max="13" width="11.7109375" style="191" customWidth="1"/>
    <col min="14" max="14" width="1.7109375" style="193" customWidth="1"/>
    <col min="15" max="18" width="11.7109375" style="191" customWidth="1"/>
    <col min="19" max="19" width="1.7109375" style="216" customWidth="1"/>
    <col min="20" max="23" width="11.7109375" style="217" customWidth="1"/>
    <col min="24" max="24" width="1.7109375" style="216" customWidth="1"/>
    <col min="25" max="28" width="11.7109375" style="217" customWidth="1"/>
    <col min="29" max="29" width="1.7109375" style="216" customWidth="1"/>
    <col min="30" max="33" width="11.7109375" style="217" customWidth="1"/>
    <col min="34" max="34" width="1.7109375" style="192" customWidth="1"/>
    <col min="35" max="16384" width="11.42578125" style="191"/>
  </cols>
  <sheetData>
    <row r="1" spans="1:43" ht="27.75">
      <c r="A1" s="260" t="s">
        <v>177</v>
      </c>
      <c r="B1" s="207"/>
      <c r="C1" s="208"/>
      <c r="D1" s="210"/>
      <c r="E1" s="210"/>
      <c r="F1" s="209"/>
      <c r="G1" s="209"/>
      <c r="H1" s="209"/>
      <c r="I1" s="210"/>
      <c r="J1" s="209"/>
      <c r="K1" s="209"/>
      <c r="L1" s="209"/>
      <c r="M1" s="209"/>
      <c r="N1" s="210"/>
      <c r="O1" s="209"/>
      <c r="P1" s="209"/>
      <c r="Q1" s="209"/>
      <c r="R1" s="209"/>
      <c r="S1" s="207"/>
      <c r="T1" s="208"/>
      <c r="U1" s="208"/>
      <c r="V1" s="208"/>
      <c r="W1" s="208"/>
      <c r="X1" s="207"/>
      <c r="Y1" s="208"/>
      <c r="Z1" s="208"/>
      <c r="AA1" s="208"/>
      <c r="AB1" s="208"/>
      <c r="AC1" s="207"/>
      <c r="AD1" s="208"/>
      <c r="AE1" s="208"/>
      <c r="AF1" s="208"/>
      <c r="AG1" s="208"/>
      <c r="AH1" s="190"/>
    </row>
    <row r="2" spans="1:43">
      <c r="A2" s="195"/>
      <c r="B2" s="211"/>
      <c r="C2" s="212"/>
      <c r="D2" s="206"/>
      <c r="E2" s="206"/>
      <c r="F2" s="197"/>
      <c r="G2" s="197"/>
      <c r="H2" s="209"/>
      <c r="I2" s="206"/>
      <c r="J2" s="197"/>
      <c r="K2" s="197"/>
      <c r="L2" s="197"/>
      <c r="M2" s="197"/>
      <c r="N2" s="206"/>
      <c r="O2" s="197"/>
      <c r="P2" s="197"/>
      <c r="Q2" s="197"/>
      <c r="R2" s="197"/>
      <c r="S2" s="211"/>
      <c r="T2" s="212"/>
      <c r="U2" s="212"/>
      <c r="V2" s="212"/>
      <c r="W2" s="212"/>
      <c r="X2" s="211"/>
      <c r="Y2" s="212"/>
      <c r="Z2" s="212"/>
      <c r="AA2" s="212"/>
      <c r="AB2" s="212"/>
      <c r="AC2" s="211"/>
      <c r="AD2" s="212"/>
      <c r="AE2" s="212"/>
      <c r="AF2" s="212"/>
      <c r="AG2" s="212"/>
      <c r="AH2" s="196"/>
    </row>
    <row r="3" spans="1:43">
      <c r="A3" s="195"/>
      <c r="B3" s="211"/>
      <c r="C3" s="212"/>
      <c r="D3" s="206"/>
      <c r="E3" s="206"/>
      <c r="F3" s="197"/>
      <c r="G3" s="197"/>
      <c r="H3" s="209"/>
      <c r="I3" s="206"/>
      <c r="J3" s="197"/>
      <c r="K3" s="197"/>
      <c r="L3" s="197"/>
      <c r="M3" s="197"/>
      <c r="N3" s="206"/>
      <c r="O3" s="197"/>
      <c r="P3" s="197"/>
      <c r="Q3" s="197"/>
      <c r="R3" s="197"/>
      <c r="S3" s="211"/>
      <c r="T3" s="212"/>
      <c r="U3" s="212"/>
      <c r="V3" s="212"/>
      <c r="W3" s="212"/>
      <c r="X3" s="211"/>
      <c r="Y3" s="212"/>
      <c r="Z3" s="212"/>
      <c r="AA3" s="212"/>
      <c r="AB3" s="212"/>
      <c r="AC3" s="211"/>
      <c r="AD3" s="212"/>
      <c r="AE3" s="212"/>
      <c r="AF3" s="212"/>
      <c r="AG3" s="212"/>
      <c r="AH3" s="196"/>
    </row>
    <row r="4" spans="1:43">
      <c r="A4" s="195"/>
      <c r="B4" s="211"/>
      <c r="C4" s="212"/>
      <c r="D4" s="206"/>
      <c r="E4" s="206"/>
      <c r="F4" s="197"/>
      <c r="G4" s="197"/>
      <c r="H4" s="209"/>
      <c r="I4" s="206"/>
      <c r="J4" s="197"/>
      <c r="K4" s="197"/>
      <c r="L4" s="197"/>
      <c r="M4" s="197"/>
      <c r="N4" s="206"/>
      <c r="O4" s="197"/>
      <c r="P4" s="197"/>
      <c r="Q4" s="197"/>
      <c r="R4" s="197"/>
      <c r="S4" s="211"/>
      <c r="T4" s="212"/>
      <c r="U4" s="212"/>
      <c r="V4" s="212"/>
      <c r="W4" s="212"/>
      <c r="X4" s="211"/>
      <c r="Y4" s="212"/>
      <c r="Z4" s="212"/>
      <c r="AA4" s="212"/>
      <c r="AB4" s="212"/>
      <c r="AC4" s="211"/>
      <c r="AD4" s="212"/>
      <c r="AE4" s="212"/>
      <c r="AF4" s="212"/>
      <c r="AG4" s="212"/>
      <c r="AH4" s="196"/>
    </row>
    <row r="5" spans="1:43">
      <c r="B5" s="192"/>
      <c r="C5" s="191"/>
      <c r="G5" s="151"/>
      <c r="H5" s="209"/>
      <c r="J5" s="197"/>
      <c r="L5" s="151"/>
      <c r="M5" s="151"/>
      <c r="O5" s="197"/>
      <c r="Q5" s="151"/>
      <c r="R5" s="151"/>
      <c r="S5" s="192"/>
      <c r="T5" s="191"/>
      <c r="U5" s="191"/>
      <c r="V5" s="191"/>
      <c r="W5" s="191"/>
      <c r="X5" s="192"/>
      <c r="Y5" s="191"/>
      <c r="Z5" s="191"/>
      <c r="AA5" s="191"/>
      <c r="AB5" s="191"/>
      <c r="AC5" s="192"/>
      <c r="AD5" s="191"/>
      <c r="AE5" s="191"/>
      <c r="AF5" s="191"/>
      <c r="AG5" s="191"/>
    </row>
    <row r="6" spans="1:43">
      <c r="A6" s="148" t="s">
        <v>21</v>
      </c>
      <c r="B6" s="1"/>
      <c r="C6" s="277">
        <v>2017</v>
      </c>
      <c r="D6" s="3"/>
      <c r="E6" s="400" t="s">
        <v>13</v>
      </c>
      <c r="F6" s="400"/>
      <c r="G6" s="400"/>
      <c r="H6" s="400"/>
      <c r="I6" s="3"/>
      <c r="J6" s="400" t="s">
        <v>19</v>
      </c>
      <c r="K6" s="400"/>
      <c r="L6" s="400"/>
      <c r="M6" s="400"/>
      <c r="N6" s="3"/>
      <c r="O6" s="399" t="s">
        <v>367</v>
      </c>
      <c r="P6" s="399"/>
      <c r="Q6" s="399"/>
      <c r="R6" s="399"/>
      <c r="S6" s="1"/>
      <c r="T6" s="400" t="s">
        <v>135</v>
      </c>
      <c r="U6" s="400"/>
      <c r="V6" s="400"/>
      <c r="W6" s="400"/>
      <c r="X6" s="147"/>
      <c r="Y6" s="400" t="s">
        <v>136</v>
      </c>
      <c r="Z6" s="400"/>
      <c r="AA6" s="400"/>
      <c r="AB6" s="400"/>
      <c r="AC6" s="147"/>
      <c r="AD6" s="400" t="s">
        <v>366</v>
      </c>
      <c r="AE6" s="400"/>
      <c r="AF6" s="400"/>
      <c r="AG6" s="400"/>
      <c r="AH6" s="2"/>
    </row>
    <row r="7" spans="1:43">
      <c r="A7" s="4" t="s">
        <v>94</v>
      </c>
      <c r="B7" s="5"/>
      <c r="C7" s="6" t="s">
        <v>88</v>
      </c>
      <c r="D7" s="9"/>
      <c r="E7" s="7" t="s">
        <v>143</v>
      </c>
      <c r="F7" s="132" t="s">
        <v>147</v>
      </c>
      <c r="G7" s="249" t="s">
        <v>148</v>
      </c>
      <c r="H7" s="249" t="s">
        <v>88</v>
      </c>
      <c r="I7" s="9"/>
      <c r="J7" s="7" t="s">
        <v>143</v>
      </c>
      <c r="K7" s="132" t="s">
        <v>147</v>
      </c>
      <c r="L7" s="249" t="s">
        <v>148</v>
      </c>
      <c r="M7" s="249" t="s">
        <v>88</v>
      </c>
      <c r="N7" s="9"/>
      <c r="O7" s="133" t="s">
        <v>143</v>
      </c>
      <c r="P7" s="133" t="s">
        <v>147</v>
      </c>
      <c r="Q7" s="336" t="s">
        <v>148</v>
      </c>
      <c r="R7" s="342" t="s">
        <v>88</v>
      </c>
      <c r="S7" s="5"/>
      <c r="T7" s="7" t="s">
        <v>143</v>
      </c>
      <c r="U7" s="132" t="s">
        <v>144</v>
      </c>
      <c r="V7" s="132" t="s">
        <v>145</v>
      </c>
      <c r="W7" s="7" t="s">
        <v>146</v>
      </c>
      <c r="X7" s="147"/>
      <c r="Y7" s="7" t="s">
        <v>143</v>
      </c>
      <c r="Z7" s="132" t="s">
        <v>144</v>
      </c>
      <c r="AA7" s="132" t="s">
        <v>145</v>
      </c>
      <c r="AB7" s="7" t="s">
        <v>146</v>
      </c>
      <c r="AC7" s="147"/>
      <c r="AD7" s="7" t="s">
        <v>143</v>
      </c>
      <c r="AE7" s="132" t="s">
        <v>144</v>
      </c>
      <c r="AF7" s="132" t="s">
        <v>145</v>
      </c>
      <c r="AG7" s="7" t="s">
        <v>146</v>
      </c>
      <c r="AH7" s="8"/>
    </row>
    <row r="8" spans="1:43">
      <c r="A8" s="292" t="s">
        <v>22</v>
      </c>
      <c r="B8" s="45"/>
      <c r="C8" s="288">
        <v>223.8</v>
      </c>
      <c r="D8" s="74"/>
      <c r="E8" s="288">
        <v>52.1</v>
      </c>
      <c r="F8" s="65">
        <v>112.4</v>
      </c>
      <c r="G8" s="65">
        <v>173.6</v>
      </c>
      <c r="H8" s="65">
        <v>235.54914186999997</v>
      </c>
      <c r="I8" s="74"/>
      <c r="J8" s="288">
        <v>60.4</v>
      </c>
      <c r="K8" s="65">
        <v>122.97328995000001</v>
      </c>
      <c r="L8" s="65">
        <v>186.28184883</v>
      </c>
      <c r="M8" s="65">
        <v>250.18786936000004</v>
      </c>
      <c r="N8" s="74"/>
      <c r="O8" s="65">
        <v>60.592051379999994</v>
      </c>
      <c r="P8" s="65">
        <v>117.54876736</v>
      </c>
      <c r="Q8" s="65">
        <v>176.00436694000001</v>
      </c>
      <c r="R8" s="65"/>
      <c r="S8" s="45"/>
      <c r="T8" s="288">
        <v>52.1</v>
      </c>
      <c r="U8" s="65">
        <v>60.300000000000004</v>
      </c>
      <c r="V8" s="65">
        <v>61.199999999999996</v>
      </c>
      <c r="W8" s="65">
        <v>61.94914186999997</v>
      </c>
      <c r="X8" s="45"/>
      <c r="Y8" s="288">
        <v>60.4</v>
      </c>
      <c r="Z8" s="65">
        <v>62.57328995000001</v>
      </c>
      <c r="AA8" s="65">
        <v>63.308558879999993</v>
      </c>
      <c r="AB8" s="65">
        <v>63.906020530000035</v>
      </c>
      <c r="AC8" s="45"/>
      <c r="AD8" s="65">
        <f>+O8</f>
        <v>60.592051379999994</v>
      </c>
      <c r="AE8" s="65">
        <v>56.956715980000006</v>
      </c>
      <c r="AF8" s="65">
        <v>58.455599580000012</v>
      </c>
      <c r="AG8" s="65"/>
      <c r="AH8" s="61"/>
      <c r="AJ8" s="262"/>
      <c r="AK8" s="264"/>
      <c r="AM8" s="265"/>
      <c r="AN8" s="263"/>
      <c r="AP8" s="265"/>
      <c r="AQ8" s="263"/>
    </row>
    <row r="9" spans="1:43">
      <c r="A9" s="293" t="s">
        <v>0</v>
      </c>
      <c r="B9" s="45"/>
      <c r="C9" s="289">
        <v>165.3</v>
      </c>
      <c r="D9" s="74"/>
      <c r="E9" s="289">
        <v>38.6</v>
      </c>
      <c r="F9" s="67">
        <v>83</v>
      </c>
      <c r="G9" s="67">
        <v>127.6</v>
      </c>
      <c r="H9" s="67">
        <v>173.16002060999998</v>
      </c>
      <c r="I9" s="74"/>
      <c r="J9" s="289">
        <v>44.9</v>
      </c>
      <c r="K9" s="67">
        <v>90.985163790000001</v>
      </c>
      <c r="L9" s="67">
        <v>136.66630504</v>
      </c>
      <c r="M9" s="67">
        <v>182.99693266000003</v>
      </c>
      <c r="N9" s="74"/>
      <c r="O9" s="67">
        <v>45.336465469999993</v>
      </c>
      <c r="P9" s="67">
        <v>88.63620693</v>
      </c>
      <c r="Q9" s="67">
        <v>131.73412686</v>
      </c>
      <c r="R9" s="67"/>
      <c r="S9" s="45"/>
      <c r="T9" s="289">
        <v>38.6</v>
      </c>
      <c r="U9" s="289">
        <v>44.4</v>
      </c>
      <c r="V9" s="67">
        <v>44.6</v>
      </c>
      <c r="W9" s="67">
        <v>45.560020609999974</v>
      </c>
      <c r="X9" s="45"/>
      <c r="Y9" s="289">
        <v>44.9</v>
      </c>
      <c r="Z9" s="67">
        <v>46.085163790000003</v>
      </c>
      <c r="AA9" s="67">
        <v>45.681141249999996</v>
      </c>
      <c r="AB9" s="67">
        <v>46.33062762000003</v>
      </c>
      <c r="AC9" s="45"/>
      <c r="AD9" s="67">
        <f t="shared" ref="AD9:AD17" si="0">+O9</f>
        <v>45.336465469999993</v>
      </c>
      <c r="AE9" s="67">
        <v>43.299741460000007</v>
      </c>
      <c r="AF9" s="371">
        <v>43.097919930000003</v>
      </c>
      <c r="AG9" s="67"/>
      <c r="AH9" s="61"/>
      <c r="AJ9" s="262"/>
      <c r="AK9" s="264"/>
      <c r="AM9" s="265"/>
      <c r="AN9" s="263"/>
      <c r="AP9" s="265"/>
      <c r="AQ9" s="263"/>
    </row>
    <row r="10" spans="1:43">
      <c r="A10" s="293" t="s">
        <v>1</v>
      </c>
      <c r="B10" s="45"/>
      <c r="C10" s="289">
        <v>58.5</v>
      </c>
      <c r="D10" s="74"/>
      <c r="E10" s="289">
        <v>13.5</v>
      </c>
      <c r="F10" s="67">
        <v>29.4</v>
      </c>
      <c r="G10" s="67">
        <v>46</v>
      </c>
      <c r="H10" s="67">
        <v>62.389121260000003</v>
      </c>
      <c r="I10" s="74"/>
      <c r="J10" s="289">
        <v>15.6</v>
      </c>
      <c r="K10" s="67">
        <v>31.98812616</v>
      </c>
      <c r="L10" s="67">
        <v>49.615543790000004</v>
      </c>
      <c r="M10" s="67">
        <v>67.190936700000009</v>
      </c>
      <c r="N10" s="74"/>
      <c r="O10" s="67">
        <v>15.255585910000002</v>
      </c>
      <c r="P10" s="67">
        <v>28.912560429999996</v>
      </c>
      <c r="Q10" s="67">
        <v>44.270240080000001</v>
      </c>
      <c r="R10" s="67"/>
      <c r="S10" s="45"/>
      <c r="T10" s="289">
        <v>13.5</v>
      </c>
      <c r="U10" s="289">
        <v>15.899999999999999</v>
      </c>
      <c r="V10" s="67">
        <v>16.600000000000001</v>
      </c>
      <c r="W10" s="67">
        <v>16.389121260000003</v>
      </c>
      <c r="X10" s="45"/>
      <c r="Y10" s="289">
        <v>15.6</v>
      </c>
      <c r="Z10" s="67">
        <v>16.388126159999999</v>
      </c>
      <c r="AA10" s="67">
        <v>17.627417630000004</v>
      </c>
      <c r="AB10" s="67">
        <v>17.575392910000005</v>
      </c>
      <c r="AC10" s="45"/>
      <c r="AD10" s="67">
        <f t="shared" si="0"/>
        <v>15.255585910000002</v>
      </c>
      <c r="AE10" s="67">
        <v>13.656974519999993</v>
      </c>
      <c r="AF10" s="371">
        <v>15.357679650000005</v>
      </c>
      <c r="AG10" s="67"/>
      <c r="AH10" s="61"/>
      <c r="AJ10" s="262"/>
      <c r="AK10" s="264"/>
      <c r="AM10" s="265"/>
      <c r="AN10" s="263"/>
      <c r="AP10" s="265"/>
      <c r="AQ10" s="263"/>
    </row>
    <row r="11" spans="1:43">
      <c r="A11" s="294" t="s">
        <v>23</v>
      </c>
      <c r="B11" s="45"/>
      <c r="C11" s="289">
        <v>9.6999999999999993</v>
      </c>
      <c r="D11" s="74"/>
      <c r="E11" s="289">
        <v>70.5</v>
      </c>
      <c r="F11" s="67">
        <v>70.599999999999994</v>
      </c>
      <c r="G11" s="67">
        <v>70.900000000000006</v>
      </c>
      <c r="H11" s="67">
        <v>69.975063149999997</v>
      </c>
      <c r="I11" s="74"/>
      <c r="J11" s="289">
        <v>3.3</v>
      </c>
      <c r="K11" s="67">
        <v>9.289031529999999</v>
      </c>
      <c r="L11" s="67">
        <v>9.3401161500000001</v>
      </c>
      <c r="M11" s="67">
        <v>13.433373970000002</v>
      </c>
      <c r="N11" s="75">
        <v>1</v>
      </c>
      <c r="O11" s="67">
        <v>1.3012678900000005</v>
      </c>
      <c r="P11" s="67">
        <v>1.9687947000000001</v>
      </c>
      <c r="Q11" s="67">
        <v>6.1336666700000002</v>
      </c>
      <c r="R11" s="67"/>
      <c r="T11" s="289">
        <v>70.5</v>
      </c>
      <c r="U11" s="289">
        <v>9.9999999999994316E-2</v>
      </c>
      <c r="V11" s="67">
        <v>0.30000000000001137</v>
      </c>
      <c r="W11" s="67">
        <v>-0.9249368500000088</v>
      </c>
      <c r="X11" s="45"/>
      <c r="Y11" s="289">
        <v>3.3</v>
      </c>
      <c r="Z11" s="67">
        <v>5.9890315299999992</v>
      </c>
      <c r="AA11" s="67">
        <v>5.1084620000001024E-2</v>
      </c>
      <c r="AB11" s="67">
        <v>4.0932578200000007</v>
      </c>
      <c r="AC11" s="45"/>
      <c r="AD11" s="67">
        <f t="shared" si="0"/>
        <v>1.3012678900000005</v>
      </c>
      <c r="AE11" s="67">
        <v>0.66752680999999958</v>
      </c>
      <c r="AF11" s="371">
        <v>4.1648719700000001</v>
      </c>
      <c r="AG11" s="67"/>
      <c r="AH11" s="61"/>
      <c r="AM11" s="265"/>
      <c r="AN11" s="263"/>
      <c r="AP11" s="265"/>
      <c r="AQ11" s="263"/>
    </row>
    <row r="12" spans="1:43">
      <c r="A12" s="295" t="s">
        <v>24</v>
      </c>
      <c r="B12" s="45"/>
      <c r="C12" s="289">
        <v>-6.5999999999999979</v>
      </c>
      <c r="D12" s="74"/>
      <c r="E12" s="289">
        <v>-6.4</v>
      </c>
      <c r="F12" s="67">
        <v>-6</v>
      </c>
      <c r="G12" s="67">
        <v>-9.4</v>
      </c>
      <c r="H12" s="67">
        <v>-16.531220369999996</v>
      </c>
      <c r="I12" s="74"/>
      <c r="J12" s="289">
        <v>-5.4</v>
      </c>
      <c r="K12" s="67">
        <v>-12.52</v>
      </c>
      <c r="L12" s="67">
        <v>-24.89</v>
      </c>
      <c r="M12" s="67">
        <v>-39.280598990000001</v>
      </c>
      <c r="N12" s="76"/>
      <c r="O12" s="67">
        <v>-5.1929552400000007</v>
      </c>
      <c r="P12" s="67">
        <v>-8.6037290200000029</v>
      </c>
      <c r="Q12" s="67">
        <v>-14.618719420000001</v>
      </c>
      <c r="R12" s="67"/>
      <c r="T12" s="289">
        <v>-6.4</v>
      </c>
      <c r="U12" s="289">
        <v>0.40000000000000036</v>
      </c>
      <c r="V12" s="67">
        <v>-3.4000000000000004</v>
      </c>
      <c r="W12" s="67">
        <v>-7.1312203699999959</v>
      </c>
      <c r="X12" s="45"/>
      <c r="Y12" s="289">
        <v>-5.4</v>
      </c>
      <c r="Z12" s="67">
        <v>-7.1199999999999992</v>
      </c>
      <c r="AA12" s="67">
        <v>-12.370000000000001</v>
      </c>
      <c r="AB12" s="67">
        <v>-14.390598990000004</v>
      </c>
      <c r="AC12" s="45"/>
      <c r="AD12" s="67">
        <f t="shared" si="0"/>
        <v>-5.1929552400000007</v>
      </c>
      <c r="AE12" s="67">
        <v>-3.4107737800000022</v>
      </c>
      <c r="AF12" s="371">
        <v>-6.0149903999999985</v>
      </c>
      <c r="AG12" s="67"/>
      <c r="AH12" s="61"/>
      <c r="AM12" s="265"/>
      <c r="AN12" s="263"/>
      <c r="AP12" s="265"/>
      <c r="AQ12" s="263"/>
    </row>
    <row r="13" spans="1:43">
      <c r="A13" s="295" t="s">
        <v>3</v>
      </c>
      <c r="B13" s="45"/>
      <c r="C13" s="289">
        <v>-190.1</v>
      </c>
      <c r="D13" s="74"/>
      <c r="E13" s="289">
        <v>-46.3</v>
      </c>
      <c r="F13" s="67">
        <v>-92.9</v>
      </c>
      <c r="G13" s="67">
        <v>-139.9</v>
      </c>
      <c r="H13" s="67">
        <v>-188.09583313000002</v>
      </c>
      <c r="I13" s="74"/>
      <c r="J13" s="289">
        <v>-48.3</v>
      </c>
      <c r="K13" s="67">
        <v>-95.616027639999999</v>
      </c>
      <c r="L13" s="67">
        <v>-142.08157955999999</v>
      </c>
      <c r="M13" s="67">
        <v>-189.16669479000001</v>
      </c>
      <c r="N13" s="76"/>
      <c r="O13" s="67">
        <v>-43.538430759999997</v>
      </c>
      <c r="P13" s="67">
        <v>-83.297307969999991</v>
      </c>
      <c r="Q13" s="67">
        <v>-125.07688533999999</v>
      </c>
      <c r="R13" s="67"/>
      <c r="T13" s="289">
        <v>-46.3</v>
      </c>
      <c r="U13" s="289">
        <v>-46.600000000000009</v>
      </c>
      <c r="V13" s="67">
        <v>-47</v>
      </c>
      <c r="W13" s="67">
        <v>-48.195833129999997</v>
      </c>
      <c r="X13" s="45"/>
      <c r="Y13" s="289">
        <v>-48.3</v>
      </c>
      <c r="Z13" s="67">
        <v>-47.316027640000001</v>
      </c>
      <c r="AA13" s="67">
        <v>-46.465551919999996</v>
      </c>
      <c r="AB13" s="67">
        <v>-47.08511523</v>
      </c>
      <c r="AC13" s="45"/>
      <c r="AD13" s="67">
        <f t="shared" si="0"/>
        <v>-43.538430759999997</v>
      </c>
      <c r="AE13" s="67">
        <v>-39.758877209999994</v>
      </c>
      <c r="AF13" s="371">
        <v>-41.779577369999998</v>
      </c>
      <c r="AG13" s="67"/>
      <c r="AH13" s="61"/>
      <c r="AJ13" s="262"/>
      <c r="AK13" s="263"/>
      <c r="AM13" s="265"/>
      <c r="AN13" s="263"/>
      <c r="AP13" s="265"/>
      <c r="AQ13" s="263"/>
    </row>
    <row r="14" spans="1:43">
      <c r="A14" s="296" t="s">
        <v>25</v>
      </c>
      <c r="B14" s="42"/>
      <c r="C14" s="290">
        <v>36.9</v>
      </c>
      <c r="D14" s="77"/>
      <c r="E14" s="290">
        <v>69.900000000000006</v>
      </c>
      <c r="F14" s="291">
        <v>84</v>
      </c>
      <c r="G14" s="291">
        <v>95.2</v>
      </c>
      <c r="H14" s="291">
        <v>100.89715152000005</v>
      </c>
      <c r="I14" s="77"/>
      <c r="J14" s="291">
        <v>10</v>
      </c>
      <c r="K14" s="291">
        <v>24.126293840000002</v>
      </c>
      <c r="L14" s="291">
        <v>28.6</v>
      </c>
      <c r="M14" s="291">
        <v>35.173949550000032</v>
      </c>
      <c r="N14" s="75">
        <v>2</v>
      </c>
      <c r="O14" s="291">
        <v>13.161933269999992</v>
      </c>
      <c r="P14" s="291">
        <v>27.616525070000009</v>
      </c>
      <c r="Q14" s="291">
        <v>42.442428850000027</v>
      </c>
      <c r="R14" s="291"/>
      <c r="T14" s="290">
        <v>69.900000000000006</v>
      </c>
      <c r="U14" s="290">
        <v>14.099999999999994</v>
      </c>
      <c r="V14" s="291">
        <v>11.200000000000003</v>
      </c>
      <c r="W14" s="291">
        <v>5.6971515200000482</v>
      </c>
      <c r="X14" s="42"/>
      <c r="Y14" s="291">
        <v>10</v>
      </c>
      <c r="Z14" s="291">
        <v>14.126293840000002</v>
      </c>
      <c r="AA14" s="291">
        <v>4.5240915799999897</v>
      </c>
      <c r="AB14" s="291">
        <v>6.5235641300000395</v>
      </c>
      <c r="AC14" s="42"/>
      <c r="AD14" s="291">
        <f t="shared" si="0"/>
        <v>13.161933269999992</v>
      </c>
      <c r="AE14" s="291">
        <v>14.454591800000017</v>
      </c>
      <c r="AF14" s="372">
        <v>14.825903780000019</v>
      </c>
      <c r="AG14" s="291"/>
      <c r="AH14" s="59"/>
      <c r="AM14" s="265"/>
      <c r="AN14" s="263"/>
      <c r="AP14" s="265"/>
      <c r="AQ14" s="263"/>
    </row>
    <row r="15" spans="1:43">
      <c r="A15" s="295" t="s">
        <v>26</v>
      </c>
      <c r="B15" s="45"/>
      <c r="C15" s="289">
        <v>-15.1</v>
      </c>
      <c r="D15" s="74"/>
      <c r="E15" s="289">
        <v>10.9</v>
      </c>
      <c r="F15" s="67">
        <v>12.7</v>
      </c>
      <c r="G15" s="67">
        <v>4.5999999999999996</v>
      </c>
      <c r="H15" s="67">
        <v>2.7970252200000107</v>
      </c>
      <c r="I15" s="74"/>
      <c r="J15" s="289">
        <v>3.7</v>
      </c>
      <c r="K15" s="67">
        <v>1.8556111000000035</v>
      </c>
      <c r="L15" s="67">
        <v>0.50924575999999999</v>
      </c>
      <c r="M15" s="67">
        <v>2.8523135799999997</v>
      </c>
      <c r="N15" s="75">
        <v>3</v>
      </c>
      <c r="O15" s="67">
        <v>-14.364291939999999</v>
      </c>
      <c r="P15" s="67">
        <v>-29.213272619999998</v>
      </c>
      <c r="Q15" s="67">
        <v>-37.805378189999999</v>
      </c>
      <c r="R15" s="67"/>
      <c r="T15" s="289">
        <v>10.9</v>
      </c>
      <c r="U15" s="289">
        <v>1.7999999999999989</v>
      </c>
      <c r="V15" s="67">
        <v>-8.1</v>
      </c>
      <c r="W15" s="67">
        <v>-1.8029747799999889</v>
      </c>
      <c r="X15" s="45"/>
      <c r="Y15" s="289">
        <v>3.7</v>
      </c>
      <c r="Z15" s="67">
        <v>-1.8443888999999967</v>
      </c>
      <c r="AA15" s="67">
        <v>-1.3463653400000035</v>
      </c>
      <c r="AB15" s="67">
        <v>2.3430678199999999</v>
      </c>
      <c r="AC15" s="45"/>
      <c r="AD15" s="67">
        <f t="shared" si="0"/>
        <v>-14.364291939999999</v>
      </c>
      <c r="AE15" s="67">
        <v>-14.848980679999999</v>
      </c>
      <c r="AF15" s="371">
        <v>-8.5921055700000011</v>
      </c>
      <c r="AG15" s="67"/>
      <c r="AH15" s="61"/>
      <c r="AM15" s="265"/>
      <c r="AN15" s="263"/>
      <c r="AP15" s="265"/>
      <c r="AQ15" s="263"/>
    </row>
    <row r="16" spans="1:43">
      <c r="A16" s="295" t="s">
        <v>27</v>
      </c>
      <c r="B16" s="45"/>
      <c r="C16" s="289">
        <v>19.899999999999999</v>
      </c>
      <c r="D16" s="74"/>
      <c r="E16" s="289">
        <v>-4.5999999999999996</v>
      </c>
      <c r="F16" s="67">
        <v>-3.9</v>
      </c>
      <c r="G16" s="67">
        <v>-3.4</v>
      </c>
      <c r="H16" s="67">
        <v>0.5092582999999995</v>
      </c>
      <c r="I16" s="74"/>
      <c r="J16" s="289">
        <v>-3.6</v>
      </c>
      <c r="K16" s="67">
        <v>-5.7722558500000005</v>
      </c>
      <c r="L16" s="67">
        <v>-5.7862759100000005</v>
      </c>
      <c r="M16" s="67">
        <v>-2.94916314</v>
      </c>
      <c r="N16" s="74"/>
      <c r="O16" s="67">
        <v>-7.2008907400000002</v>
      </c>
      <c r="P16" s="67">
        <v>-10.59628365</v>
      </c>
      <c r="Q16" s="67">
        <v>-11.07625751</v>
      </c>
      <c r="R16" s="67"/>
      <c r="S16" s="76"/>
      <c r="T16" s="289">
        <v>-4.5999999999999996</v>
      </c>
      <c r="U16" s="289">
        <v>0.69999999999999973</v>
      </c>
      <c r="V16" s="67">
        <v>0.5</v>
      </c>
      <c r="W16" s="67">
        <v>3.9092582999999994</v>
      </c>
      <c r="X16" s="45"/>
      <c r="Y16" s="289">
        <v>-3.6</v>
      </c>
      <c r="Z16" s="67">
        <v>-2.1722558500000004</v>
      </c>
      <c r="AA16" s="67">
        <v>-1.4020060000000001E-2</v>
      </c>
      <c r="AB16" s="67">
        <v>2.8371127700000005</v>
      </c>
      <c r="AC16" s="45"/>
      <c r="AD16" s="67">
        <f t="shared" si="0"/>
        <v>-7.2008907400000002</v>
      </c>
      <c r="AE16" s="67">
        <v>-3.39539291</v>
      </c>
      <c r="AF16" s="371">
        <v>-0.47997385999999942</v>
      </c>
      <c r="AG16" s="67"/>
      <c r="AH16" s="61"/>
      <c r="AM16" s="265"/>
      <c r="AN16" s="263"/>
      <c r="AP16" s="265"/>
      <c r="AQ16" s="263"/>
    </row>
    <row r="17" spans="1:43" s="209" customFormat="1">
      <c r="A17" s="296" t="s">
        <v>28</v>
      </c>
      <c r="B17" s="42"/>
      <c r="C17" s="290">
        <v>41.600000000000009</v>
      </c>
      <c r="D17" s="77"/>
      <c r="E17" s="290">
        <v>76.2</v>
      </c>
      <c r="F17" s="291">
        <v>92.8</v>
      </c>
      <c r="G17" s="291">
        <v>96.4</v>
      </c>
      <c r="H17" s="291">
        <v>104.20343504000014</v>
      </c>
      <c r="I17" s="77"/>
      <c r="J17" s="290">
        <v>10.1</v>
      </c>
      <c r="K17" s="291">
        <v>20.209649090000006</v>
      </c>
      <c r="L17" s="291">
        <v>23.37275021</v>
      </c>
      <c r="M17" s="291">
        <v>35.077099990000029</v>
      </c>
      <c r="N17" s="77"/>
      <c r="O17" s="291">
        <v>-8.4032494100000079</v>
      </c>
      <c r="P17" s="291">
        <v>-12.193031199999989</v>
      </c>
      <c r="Q17" s="291">
        <v>-6.4392068499999713</v>
      </c>
      <c r="R17" s="291"/>
      <c r="S17" s="42"/>
      <c r="T17" s="290">
        <v>76.2</v>
      </c>
      <c r="U17" s="290">
        <v>16.599999999999994</v>
      </c>
      <c r="V17" s="291">
        <v>3.6000000000000085</v>
      </c>
      <c r="W17" s="291">
        <v>7.8034350400001387</v>
      </c>
      <c r="X17" s="42"/>
      <c r="Y17" s="290">
        <v>10.1</v>
      </c>
      <c r="Z17" s="291">
        <v>10.109649090000007</v>
      </c>
      <c r="AA17" s="291">
        <v>3.1631011199999932</v>
      </c>
      <c r="AB17" s="291">
        <v>11.704349780000028</v>
      </c>
      <c r="AC17" s="42"/>
      <c r="AD17" s="291">
        <f t="shared" si="0"/>
        <v>-8.4032494100000079</v>
      </c>
      <c r="AE17" s="291">
        <v>-3.7897817899999815</v>
      </c>
      <c r="AF17" s="372">
        <v>5.7538243500000181</v>
      </c>
      <c r="AG17" s="291"/>
      <c r="AH17" s="59"/>
      <c r="AM17" s="265"/>
      <c r="AN17" s="263"/>
      <c r="AP17" s="265"/>
      <c r="AQ17" s="263"/>
    </row>
    <row r="18" spans="1:43" s="209" customFormat="1" ht="54">
      <c r="A18" s="82" t="s">
        <v>155</v>
      </c>
      <c r="B18" s="10"/>
      <c r="C18" s="27"/>
      <c r="D18" s="27"/>
      <c r="E18" s="27"/>
      <c r="F18" s="27"/>
      <c r="G18" s="81"/>
      <c r="H18" s="81"/>
      <c r="I18" s="27"/>
      <c r="J18" s="197"/>
      <c r="K18" s="27"/>
      <c r="L18" s="27"/>
      <c r="M18" s="27"/>
      <c r="N18" s="27"/>
      <c r="O18" s="197"/>
      <c r="P18" s="27"/>
      <c r="Q18" s="27"/>
      <c r="R18" s="27"/>
      <c r="S18" s="80"/>
      <c r="T18" s="27"/>
      <c r="U18" s="27"/>
      <c r="V18" s="81"/>
      <c r="W18" s="27"/>
      <c r="X18" s="80"/>
      <c r="Y18" s="276"/>
      <c r="Z18" s="27"/>
      <c r="AA18" s="27"/>
      <c r="AB18" s="27"/>
      <c r="AC18" s="80"/>
      <c r="AD18" s="276"/>
      <c r="AE18" s="27"/>
      <c r="AF18" s="27"/>
      <c r="AG18" s="27"/>
      <c r="AH18" s="27"/>
    </row>
    <row r="19" spans="1:43" s="209" customFormat="1">
      <c r="A19" s="79"/>
      <c r="B19" s="10"/>
      <c r="C19" s="27"/>
      <c r="D19" s="27"/>
      <c r="E19" s="27"/>
      <c r="F19" s="27"/>
      <c r="G19" s="81"/>
      <c r="H19" s="81"/>
      <c r="I19" s="27"/>
      <c r="J19" s="27"/>
      <c r="K19" s="27"/>
      <c r="L19" s="27"/>
      <c r="M19" s="27"/>
      <c r="N19" s="27"/>
      <c r="O19" s="27"/>
      <c r="P19" s="27"/>
      <c r="Q19" s="27"/>
      <c r="R19" s="27"/>
      <c r="S19" s="80"/>
      <c r="T19" s="27"/>
      <c r="U19" s="27"/>
      <c r="V19" s="81"/>
      <c r="W19" s="27"/>
      <c r="X19" s="80"/>
      <c r="Y19" s="27"/>
      <c r="Z19" s="27"/>
      <c r="AA19" s="27"/>
      <c r="AB19" s="27"/>
      <c r="AC19" s="80"/>
      <c r="AD19" s="27"/>
      <c r="AE19" s="27"/>
      <c r="AF19" s="27"/>
      <c r="AG19" s="27"/>
      <c r="AH19" s="27"/>
    </row>
    <row r="20" spans="1:43">
      <c r="A20" s="141"/>
      <c r="B20" s="85"/>
      <c r="C20" s="213"/>
      <c r="D20" s="215"/>
      <c r="E20" s="215"/>
      <c r="F20" s="214"/>
      <c r="G20" s="214"/>
      <c r="H20" s="214"/>
      <c r="I20" s="215"/>
      <c r="J20" s="214"/>
      <c r="K20" s="214"/>
      <c r="L20" s="214"/>
      <c r="M20" s="214"/>
      <c r="N20" s="215"/>
      <c r="O20" s="214"/>
      <c r="P20" s="214"/>
      <c r="Q20" s="214"/>
      <c r="R20" s="214"/>
      <c r="S20" s="85"/>
      <c r="T20" s="213"/>
      <c r="U20" s="213"/>
      <c r="V20" s="213"/>
      <c r="W20" s="213"/>
      <c r="X20" s="85"/>
      <c r="Y20" s="213"/>
      <c r="Z20" s="213"/>
      <c r="AA20" s="213"/>
      <c r="AB20" s="213"/>
      <c r="AC20" s="85"/>
      <c r="AD20" s="213"/>
      <c r="AE20" s="213"/>
      <c r="AF20" s="213"/>
      <c r="AG20" s="213"/>
      <c r="AH20" s="158"/>
    </row>
    <row r="21" spans="1:43">
      <c r="A21" s="148" t="s">
        <v>31</v>
      </c>
      <c r="B21" s="24"/>
      <c r="C21" s="277">
        <v>2017</v>
      </c>
      <c r="D21" s="266"/>
      <c r="E21" s="400" t="s">
        <v>13</v>
      </c>
      <c r="F21" s="400"/>
      <c r="G21" s="400"/>
      <c r="H21" s="400"/>
      <c r="I21" s="266"/>
      <c r="J21" s="400" t="s">
        <v>19</v>
      </c>
      <c r="K21" s="400"/>
      <c r="L21" s="400"/>
      <c r="M21" s="400"/>
      <c r="N21" s="266"/>
      <c r="O21" s="400" t="s">
        <v>367</v>
      </c>
      <c r="P21" s="400"/>
      <c r="Q21" s="400"/>
      <c r="R21" s="400"/>
      <c r="S21" s="1"/>
      <c r="X21" s="147"/>
      <c r="AC21" s="147"/>
      <c r="AH21" s="158"/>
    </row>
    <row r="22" spans="1:43">
      <c r="A22" s="148" t="s">
        <v>94</v>
      </c>
      <c r="B22" s="5"/>
      <c r="C22" s="6" t="s">
        <v>88</v>
      </c>
      <c r="D22" s="147"/>
      <c r="E22" s="7" t="s">
        <v>143</v>
      </c>
      <c r="F22" s="132" t="s">
        <v>147</v>
      </c>
      <c r="G22" s="249" t="s">
        <v>148</v>
      </c>
      <c r="H22" s="249" t="s">
        <v>88</v>
      </c>
      <c r="I22" s="147"/>
      <c r="J22" s="7" t="s">
        <v>143</v>
      </c>
      <c r="K22" s="132" t="s">
        <v>147</v>
      </c>
      <c r="L22" s="249" t="s">
        <v>148</v>
      </c>
      <c r="M22" s="249" t="s">
        <v>88</v>
      </c>
      <c r="N22" s="147"/>
      <c r="O22" s="7" t="s">
        <v>143</v>
      </c>
      <c r="P22" s="132" t="s">
        <v>147</v>
      </c>
      <c r="Q22" s="249" t="s">
        <v>148</v>
      </c>
      <c r="R22" s="249" t="s">
        <v>88</v>
      </c>
      <c r="S22" s="5"/>
      <c r="X22" s="147"/>
      <c r="AC22" s="147"/>
      <c r="AH22" s="158"/>
    </row>
    <row r="23" spans="1:43">
      <c r="A23" s="124" t="s">
        <v>32</v>
      </c>
      <c r="B23" s="14"/>
      <c r="C23" s="83">
        <v>3691.9</v>
      </c>
      <c r="D23" s="147"/>
      <c r="E23" s="83">
        <v>3697.7</v>
      </c>
      <c r="F23" s="83">
        <v>3772.2</v>
      </c>
      <c r="G23" s="83">
        <v>3776.4</v>
      </c>
      <c r="H23" s="83">
        <v>3787.3</v>
      </c>
      <c r="I23" s="147"/>
      <c r="J23" s="83">
        <v>3864.9</v>
      </c>
      <c r="K23" s="83">
        <v>3896.5732219800002</v>
      </c>
      <c r="L23" s="83">
        <v>3904.1952491900001</v>
      </c>
      <c r="M23" s="83">
        <v>3871.8693923399996</v>
      </c>
      <c r="N23" s="147"/>
      <c r="O23" s="83">
        <v>3824.8304250599999</v>
      </c>
      <c r="P23" s="83">
        <v>3740.0564366000003</v>
      </c>
      <c r="Q23" s="83">
        <v>3679.0131192899998</v>
      </c>
      <c r="R23" s="83"/>
      <c r="S23" s="84"/>
      <c r="X23" s="84"/>
      <c r="AC23" s="84"/>
      <c r="AH23" s="158"/>
    </row>
    <row r="24" spans="1:43">
      <c r="A24" s="125" t="s">
        <v>33</v>
      </c>
      <c r="B24" s="14"/>
      <c r="C24" s="83">
        <v>3561.9966597294087</v>
      </c>
      <c r="D24" s="147"/>
      <c r="E24" s="83">
        <v>3593.8159717029812</v>
      </c>
      <c r="F24" s="83">
        <v>3705.0199769590399</v>
      </c>
      <c r="G24" s="83">
        <v>3734.2046548177605</v>
      </c>
      <c r="H24" s="83">
        <v>3766.1264507616997</v>
      </c>
      <c r="I24" s="147"/>
      <c r="J24" s="83">
        <v>3841.3867183108896</v>
      </c>
      <c r="K24" s="83">
        <v>3875.0707751224795</v>
      </c>
      <c r="L24" s="83">
        <v>3896.3157573419903</v>
      </c>
      <c r="M24" s="83">
        <v>3869.5200844374899</v>
      </c>
      <c r="N24" s="147"/>
      <c r="O24" s="83">
        <v>3844.992875176109</v>
      </c>
      <c r="P24" s="83">
        <v>3757.7135077673975</v>
      </c>
      <c r="Q24" s="83">
        <v>3691.868363854478</v>
      </c>
      <c r="R24" s="83"/>
      <c r="S24" s="85"/>
      <c r="X24" s="85"/>
      <c r="AC24" s="85"/>
      <c r="AH24" s="158"/>
    </row>
    <row r="25" spans="1:43">
      <c r="A25" s="125" t="s">
        <v>34</v>
      </c>
      <c r="B25" s="14"/>
      <c r="C25" s="83">
        <v>4933.8</v>
      </c>
      <c r="D25" s="147"/>
      <c r="E25" s="83">
        <v>4916.3999999999996</v>
      </c>
      <c r="F25" s="83">
        <v>4907.1000000000004</v>
      </c>
      <c r="G25" s="83">
        <v>4959.8999999999996</v>
      </c>
      <c r="H25" s="83">
        <v>4836.7</v>
      </c>
      <c r="I25" s="147"/>
      <c r="J25" s="83">
        <v>4855.5</v>
      </c>
      <c r="K25" s="83">
        <v>4864.7187619300003</v>
      </c>
      <c r="L25" s="83">
        <v>4908.862836629999</v>
      </c>
      <c r="M25" s="83">
        <v>4831.2490709199992</v>
      </c>
      <c r="N25" s="147"/>
      <c r="O25" s="83">
        <v>4754.9722054399999</v>
      </c>
      <c r="P25" s="83">
        <v>4739.3585262900006</v>
      </c>
      <c r="Q25" s="83">
        <v>4682.86669205</v>
      </c>
      <c r="R25" s="83"/>
      <c r="S25" s="84"/>
      <c r="X25" s="84"/>
      <c r="AC25" s="84"/>
      <c r="AH25" s="158"/>
    </row>
    <row r="26" spans="1:43">
      <c r="A26" s="125" t="s">
        <v>35</v>
      </c>
      <c r="B26" s="14"/>
      <c r="C26" s="83">
        <v>844</v>
      </c>
      <c r="D26" s="147"/>
      <c r="E26" s="83">
        <v>837.9</v>
      </c>
      <c r="F26" s="83">
        <v>851.8</v>
      </c>
      <c r="G26" s="83">
        <v>853.9</v>
      </c>
      <c r="H26" s="83">
        <v>859.5</v>
      </c>
      <c r="I26" s="147"/>
      <c r="J26" s="83">
        <v>828</v>
      </c>
      <c r="K26" s="83">
        <v>848.38723400000003</v>
      </c>
      <c r="L26" s="83">
        <v>856.70539154999994</v>
      </c>
      <c r="M26" s="83">
        <v>861.26322561999996</v>
      </c>
      <c r="N26" s="147"/>
      <c r="O26" s="83">
        <v>810.38021677999996</v>
      </c>
      <c r="P26" s="83">
        <v>826.25143235000007</v>
      </c>
      <c r="Q26" s="83">
        <v>839.59193474000006</v>
      </c>
      <c r="R26" s="83"/>
      <c r="S26" s="84"/>
      <c r="X26" s="84"/>
      <c r="AC26" s="84"/>
      <c r="AH26" s="158"/>
    </row>
    <row r="27" spans="1:43">
      <c r="A27" s="238" t="s">
        <v>5</v>
      </c>
      <c r="B27" s="14"/>
      <c r="C27" s="83">
        <v>6485.5</v>
      </c>
      <c r="D27" s="147"/>
      <c r="E27" s="83">
        <v>6206</v>
      </c>
      <c r="F27" s="83">
        <v>6226.2</v>
      </c>
      <c r="G27" s="83">
        <v>6243.9</v>
      </c>
      <c r="H27" s="83">
        <v>6152.1</v>
      </c>
      <c r="I27" s="147"/>
      <c r="J27" s="83">
        <v>6108.4</v>
      </c>
      <c r="K27" s="83">
        <v>6188.849470340002</v>
      </c>
      <c r="L27" s="83">
        <v>6181.7838076100006</v>
      </c>
      <c r="M27" s="83">
        <v>6083.6165665999979</v>
      </c>
      <c r="N27" s="147"/>
      <c r="O27" s="83">
        <v>6112.9409230399979</v>
      </c>
      <c r="P27" s="83">
        <v>5939.0209419500015</v>
      </c>
      <c r="Q27" s="83">
        <v>5869.1528739000005</v>
      </c>
      <c r="R27" s="83"/>
      <c r="S27" s="84"/>
      <c r="X27" s="84"/>
      <c r="AC27" s="84"/>
      <c r="AH27" s="158"/>
    </row>
    <row r="28" spans="1:43">
      <c r="A28" s="297" t="s">
        <v>169</v>
      </c>
      <c r="B28" s="14"/>
      <c r="C28" s="298">
        <v>4653.1000000000004</v>
      </c>
      <c r="D28" s="147"/>
      <c r="E28" s="298">
        <v>4594.8999999999996</v>
      </c>
      <c r="F28" s="298">
        <v>4615</v>
      </c>
      <c r="G28" s="298">
        <v>4608.3999999999996</v>
      </c>
      <c r="H28" s="298">
        <v>4545</v>
      </c>
      <c r="I28" s="147"/>
      <c r="J28" s="298">
        <v>4599.8</v>
      </c>
      <c r="K28" s="299">
        <v>4624.6000000000004</v>
      </c>
      <c r="L28" s="299">
        <v>4717.3999999999996</v>
      </c>
      <c r="M28" s="299">
        <v>4571.5311598100952</v>
      </c>
      <c r="N28" s="147"/>
      <c r="O28" s="298">
        <v>4511.9768624553571</v>
      </c>
      <c r="P28" s="299">
        <v>4165.4129754000005</v>
      </c>
      <c r="Q28" s="299">
        <v>4161.6000000000004</v>
      </c>
      <c r="R28" s="299"/>
      <c r="S28" s="85"/>
      <c r="X28" s="85"/>
      <c r="AC28" s="85"/>
      <c r="AH28" s="158"/>
    </row>
    <row r="29" spans="1:43">
      <c r="A29" s="141"/>
      <c r="B29" s="85"/>
      <c r="C29" s="213"/>
      <c r="D29" s="158"/>
      <c r="E29" s="158"/>
      <c r="F29" s="159"/>
      <c r="G29" s="159"/>
      <c r="H29" s="159"/>
      <c r="I29" s="158"/>
      <c r="J29" s="159"/>
      <c r="K29" s="159"/>
      <c r="L29" s="159"/>
      <c r="M29" s="159"/>
      <c r="N29" s="158"/>
      <c r="O29" s="159"/>
      <c r="P29" s="159"/>
      <c r="Q29" s="159"/>
      <c r="R29" s="159"/>
      <c r="S29" s="85"/>
      <c r="T29" s="166"/>
      <c r="U29" s="166"/>
      <c r="V29" s="166"/>
      <c r="W29" s="166"/>
      <c r="X29" s="85"/>
      <c r="Y29" s="166"/>
      <c r="Z29" s="166"/>
      <c r="AA29" s="166"/>
      <c r="AB29" s="166"/>
      <c r="AC29" s="85"/>
      <c r="AD29" s="166"/>
      <c r="AE29" s="166"/>
      <c r="AF29" s="166"/>
      <c r="AG29" s="166"/>
      <c r="AH29" s="158"/>
    </row>
    <row r="30" spans="1:43">
      <c r="A30" s="141"/>
      <c r="B30" s="85"/>
      <c r="C30" s="213"/>
      <c r="D30" s="158"/>
      <c r="E30" s="158"/>
      <c r="F30" s="159"/>
      <c r="G30" s="159"/>
      <c r="H30" s="159"/>
      <c r="I30" s="158"/>
      <c r="J30" s="159"/>
      <c r="K30" s="159"/>
      <c r="L30" s="159"/>
      <c r="M30" s="159"/>
      <c r="N30" s="158"/>
      <c r="O30" s="159"/>
      <c r="P30" s="159"/>
      <c r="Q30" s="159"/>
      <c r="R30" s="159"/>
      <c r="S30" s="85"/>
      <c r="T30" s="213"/>
      <c r="U30" s="213"/>
      <c r="V30" s="213"/>
      <c r="W30" s="213"/>
      <c r="X30" s="85"/>
      <c r="Y30" s="213"/>
      <c r="Z30" s="213"/>
      <c r="AA30" s="213"/>
      <c r="AB30" s="213"/>
      <c r="AC30" s="85"/>
      <c r="AD30" s="213"/>
      <c r="AE30" s="213"/>
      <c r="AF30" s="213"/>
      <c r="AG30" s="213"/>
      <c r="AH30" s="158"/>
    </row>
    <row r="31" spans="1:43" ht="16.5" customHeight="1">
      <c r="A31" s="148" t="s">
        <v>4</v>
      </c>
      <c r="B31" s="24"/>
      <c r="C31" s="277">
        <v>2017</v>
      </c>
      <c r="D31" s="157"/>
      <c r="E31" s="400" t="s">
        <v>13</v>
      </c>
      <c r="F31" s="400"/>
      <c r="G31" s="400"/>
      <c r="H31" s="400"/>
      <c r="I31" s="147"/>
      <c r="J31" s="400" t="s">
        <v>19</v>
      </c>
      <c r="K31" s="400"/>
      <c r="L31" s="400"/>
      <c r="M31" s="400"/>
      <c r="N31" s="147"/>
      <c r="O31" s="400" t="s">
        <v>367</v>
      </c>
      <c r="P31" s="400"/>
      <c r="Q31" s="400"/>
      <c r="R31" s="400"/>
      <c r="S31" s="1"/>
      <c r="AH31" s="158"/>
    </row>
    <row r="32" spans="1:43">
      <c r="A32" s="179"/>
      <c r="B32" s="5"/>
      <c r="C32" s="6" t="s">
        <v>88</v>
      </c>
      <c r="D32" s="147"/>
      <c r="E32" s="7" t="s">
        <v>143</v>
      </c>
      <c r="F32" s="132" t="s">
        <v>147</v>
      </c>
      <c r="G32" s="249" t="s">
        <v>148</v>
      </c>
      <c r="H32" s="249" t="s">
        <v>88</v>
      </c>
      <c r="I32" s="147"/>
      <c r="J32" s="7" t="s">
        <v>143</v>
      </c>
      <c r="K32" s="132" t="s">
        <v>147</v>
      </c>
      <c r="L32" s="249" t="s">
        <v>148</v>
      </c>
      <c r="M32" s="249" t="s">
        <v>88</v>
      </c>
      <c r="N32" s="147"/>
      <c r="O32" s="7" t="s">
        <v>143</v>
      </c>
      <c r="P32" s="132" t="s">
        <v>147</v>
      </c>
      <c r="Q32" s="249" t="s">
        <v>148</v>
      </c>
      <c r="R32" s="249" t="s">
        <v>88</v>
      </c>
      <c r="S32" s="5"/>
      <c r="AH32" s="158"/>
    </row>
    <row r="33" spans="1:34">
      <c r="A33" s="124" t="s">
        <v>91</v>
      </c>
      <c r="B33" s="14"/>
      <c r="C33" s="274">
        <v>2.4128641657321925E-2</v>
      </c>
      <c r="D33" s="147"/>
      <c r="E33" s="274">
        <v>2.4669179284472983E-2</v>
      </c>
      <c r="F33" s="274">
        <v>2.6334115910182716E-2</v>
      </c>
      <c r="G33" s="274">
        <v>2.680420641989922E-2</v>
      </c>
      <c r="H33" s="274">
        <v>2.7403940718174331E-2</v>
      </c>
      <c r="I33" s="275"/>
      <c r="J33" s="274">
        <v>2.9704149509433491E-2</v>
      </c>
      <c r="K33" s="274">
        <v>2.9734792593585028E-2</v>
      </c>
      <c r="L33" s="274">
        <v>2.9629328779076775E-2</v>
      </c>
      <c r="M33" s="274">
        <v>2.9912504995493718E-2</v>
      </c>
      <c r="N33" s="275"/>
      <c r="O33" s="274">
        <v>2.9900612179772142E-2</v>
      </c>
      <c r="P33" s="274">
        <v>2.9651802773613858E-2</v>
      </c>
      <c r="Q33" s="274">
        <v>2.9443556883614216E-2</v>
      </c>
      <c r="R33" s="274"/>
      <c r="S33" s="275"/>
      <c r="AH33" s="158"/>
    </row>
    <row r="34" spans="1:34">
      <c r="A34" s="124" t="s">
        <v>36</v>
      </c>
      <c r="B34" s="14"/>
      <c r="C34" s="89">
        <v>0.748</v>
      </c>
      <c r="D34" s="147"/>
      <c r="E34" s="89">
        <v>0.752</v>
      </c>
      <c r="F34" s="89">
        <v>0.76900000000000002</v>
      </c>
      <c r="G34" s="89">
        <v>0.76100000000000001</v>
      </c>
      <c r="H34" s="89">
        <v>0.78300000000000003</v>
      </c>
      <c r="I34" s="14"/>
      <c r="J34" s="89">
        <v>0.79600000000000004</v>
      </c>
      <c r="K34" s="89">
        <v>0.80100000000000005</v>
      </c>
      <c r="L34" s="89">
        <v>0.79532815819061342</v>
      </c>
      <c r="M34" s="89">
        <v>0.80142202057959555</v>
      </c>
      <c r="N34" s="14"/>
      <c r="O34" s="89">
        <v>0.80438888790979679</v>
      </c>
      <c r="P34" s="89">
        <v>0.78914837007729299</v>
      </c>
      <c r="Q34" s="89">
        <v>0.78563268211879267</v>
      </c>
      <c r="R34" s="89"/>
      <c r="S34" s="14"/>
      <c r="AH34" s="37"/>
    </row>
    <row r="35" spans="1:34">
      <c r="A35" s="125" t="s">
        <v>79</v>
      </c>
      <c r="B35" s="14"/>
      <c r="C35" s="89">
        <v>0.11600000000000001</v>
      </c>
      <c r="D35" s="147"/>
      <c r="E35" s="89">
        <v>0.11</v>
      </c>
      <c r="F35" s="89">
        <v>0.10199999999999999</v>
      </c>
      <c r="G35" s="89">
        <v>9.0999999999999998E-2</v>
      </c>
      <c r="H35" s="89">
        <v>7.7112064394564542E-2</v>
      </c>
      <c r="I35" s="14"/>
      <c r="J35" s="89">
        <v>7.4224849027138551E-2</v>
      </c>
      <c r="K35" s="89">
        <v>6.1335131536807516E-2</v>
      </c>
      <c r="L35" s="89">
        <v>5.9901288173449169E-2</v>
      </c>
      <c r="M35" s="89">
        <v>5.2662396697183492E-2</v>
      </c>
      <c r="N35" s="14"/>
      <c r="O35" s="89">
        <v>4.589171524607865E-2</v>
      </c>
      <c r="P35" s="89">
        <v>4.7728114797347551E-2</v>
      </c>
      <c r="Q35" s="89">
        <v>4.898710361407646E-2</v>
      </c>
      <c r="R35" s="89"/>
      <c r="S35" s="14"/>
      <c r="AH35" s="37"/>
    </row>
    <row r="36" spans="1:34">
      <c r="A36" s="125" t="s">
        <v>206</v>
      </c>
      <c r="B36" s="14"/>
      <c r="C36" s="89">
        <v>8.0780718781336289E-2</v>
      </c>
      <c r="D36" s="147"/>
      <c r="E36" s="89">
        <v>7.8373981185354422E-2</v>
      </c>
      <c r="F36" s="89">
        <v>7.2540931456639979E-2</v>
      </c>
      <c r="G36" s="89">
        <v>6.4962144439428243E-2</v>
      </c>
      <c r="H36" s="89">
        <v>5.5807624032009909E-2</v>
      </c>
      <c r="I36" s="14"/>
      <c r="J36" s="89">
        <v>5.4755925651529411E-2</v>
      </c>
      <c r="K36" s="89">
        <v>4.5572008590228454E-2</v>
      </c>
      <c r="L36" s="89">
        <v>4.426696999291875E-2</v>
      </c>
      <c r="M36" s="89">
        <v>3.9174573751009883E-2</v>
      </c>
      <c r="N36" s="14"/>
      <c r="O36" s="89">
        <v>3.3991462674416724E-2</v>
      </c>
      <c r="P36" s="89">
        <v>3.5505659292697056E-2</v>
      </c>
      <c r="Q36" s="89">
        <v>3.6202690849206194E-2</v>
      </c>
      <c r="R36" s="89"/>
      <c r="S36" s="14"/>
      <c r="AH36" s="37"/>
    </row>
    <row r="37" spans="1:34">
      <c r="A37" s="125" t="s">
        <v>385</v>
      </c>
      <c r="B37" s="14"/>
      <c r="C37" s="89">
        <v>0.10803408788737234</v>
      </c>
      <c r="D37" s="147"/>
      <c r="E37" s="89">
        <v>0.10227882228720682</v>
      </c>
      <c r="F37" s="89">
        <v>9.7234303500056643E-2</v>
      </c>
      <c r="G37" s="89">
        <v>8.9426511257092917E-2</v>
      </c>
      <c r="H37" s="89">
        <v>7.6815487763777765E-2</v>
      </c>
      <c r="I37" s="14"/>
      <c r="J37" s="89">
        <v>7.6939079786171372E-2</v>
      </c>
      <c r="K37" s="89">
        <v>6.3129743973705757E-2</v>
      </c>
      <c r="L37" s="89">
        <v>6.0682814843594772E-2</v>
      </c>
      <c r="M37" s="89">
        <v>5.3505186563581539E-2</v>
      </c>
      <c r="N37" s="14"/>
      <c r="O37" s="89">
        <v>4.5185936273173577E-2</v>
      </c>
      <c r="P37" s="347">
        <v>4.7705273769994852E-2</v>
      </c>
      <c r="Q37" s="347">
        <v>5.7951137365193243E-2</v>
      </c>
      <c r="R37" s="347"/>
      <c r="S37" s="14"/>
      <c r="AH37" s="37"/>
    </row>
    <row r="38" spans="1:34">
      <c r="A38" s="125" t="s">
        <v>37</v>
      </c>
      <c r="B38" s="14"/>
      <c r="C38" s="89">
        <v>0.67</v>
      </c>
      <c r="D38" s="147"/>
      <c r="E38" s="89">
        <v>0.69845591804333851</v>
      </c>
      <c r="F38" s="89">
        <v>0.70699999999999996</v>
      </c>
      <c r="G38" s="89">
        <v>0.76200000000000001</v>
      </c>
      <c r="H38" s="89">
        <v>0.754</v>
      </c>
      <c r="I38" s="14"/>
      <c r="J38" s="89">
        <v>0.75800000000000001</v>
      </c>
      <c r="K38" s="89">
        <v>0.73199999999999998</v>
      </c>
      <c r="L38" s="89">
        <v>0.75293470941395946</v>
      </c>
      <c r="M38" s="89">
        <v>0.73757770012248314</v>
      </c>
      <c r="N38" s="14"/>
      <c r="O38" s="89">
        <v>0.73345949637055996</v>
      </c>
      <c r="P38" s="89">
        <v>0.73161613076979704</v>
      </c>
      <c r="Q38" s="89">
        <v>0.73716303344454959</v>
      </c>
      <c r="R38" s="89"/>
      <c r="S38" s="14"/>
      <c r="AH38" s="37"/>
    </row>
    <row r="39" spans="1:34" ht="16.5" customHeight="1">
      <c r="A39" s="125" t="s">
        <v>168</v>
      </c>
      <c r="B39" s="87"/>
      <c r="C39" s="89">
        <v>0.14899999999999999</v>
      </c>
      <c r="D39" s="344"/>
      <c r="E39" s="89">
        <v>0.16600000000000001</v>
      </c>
      <c r="F39" s="89">
        <v>0.16450000000000001</v>
      </c>
      <c r="G39" s="89">
        <v>0.1637373361623802</v>
      </c>
      <c r="H39" s="89">
        <v>0.17699999999999999</v>
      </c>
      <c r="I39" s="14"/>
      <c r="J39" s="89">
        <v>0.17499999999999999</v>
      </c>
      <c r="K39" s="89">
        <v>0.17599999999999999</v>
      </c>
      <c r="L39" s="89">
        <v>0.17370683949795884</v>
      </c>
      <c r="M39" s="89">
        <v>0.17714835031123763</v>
      </c>
      <c r="N39" s="14"/>
      <c r="O39" s="89">
        <v>0.16870310467309296</v>
      </c>
      <c r="P39" s="89">
        <v>0.18985344120801559</v>
      </c>
      <c r="Q39" s="89">
        <v>0.19209848755790737</v>
      </c>
      <c r="R39" s="89"/>
      <c r="S39" s="14"/>
      <c r="AH39" s="37"/>
    </row>
    <row r="40" spans="1:34">
      <c r="A40" s="297" t="s">
        <v>92</v>
      </c>
      <c r="B40" s="87"/>
      <c r="C40" s="300">
        <v>0.17100000000000001</v>
      </c>
      <c r="D40" s="344"/>
      <c r="E40" s="300">
        <v>0.16600000000000001</v>
      </c>
      <c r="F40" s="300">
        <v>0.16450000000000001</v>
      </c>
      <c r="G40" s="300">
        <v>0.1637373361623802</v>
      </c>
      <c r="H40" s="300">
        <v>0.17699999999999999</v>
      </c>
      <c r="I40" s="14"/>
      <c r="J40" s="300">
        <v>0.17499999999999999</v>
      </c>
      <c r="K40" s="300">
        <v>0.17599999999999999</v>
      </c>
      <c r="L40" s="300">
        <v>0.17370683949795884</v>
      </c>
      <c r="M40" s="300">
        <v>0.17714835031123763</v>
      </c>
      <c r="N40" s="14"/>
      <c r="O40" s="300">
        <v>0.16870310467309296</v>
      </c>
      <c r="P40" s="300">
        <v>0.18985344120801559</v>
      </c>
      <c r="Q40" s="300">
        <v>0.19209848755790737</v>
      </c>
      <c r="R40" s="300"/>
      <c r="S40" s="14"/>
      <c r="AH40" s="37"/>
    </row>
    <row r="43" spans="1:34" s="141" customFormat="1" ht="13.5">
      <c r="A43" s="139" t="s">
        <v>374</v>
      </c>
      <c r="B43" s="143"/>
      <c r="C43" s="144"/>
      <c r="D43" s="143"/>
      <c r="E43" s="144"/>
      <c r="F43" s="144"/>
      <c r="G43" s="144"/>
      <c r="H43" s="144"/>
      <c r="I43" s="145"/>
      <c r="J43" s="144"/>
      <c r="K43" s="144"/>
      <c r="L43" s="144"/>
      <c r="M43" s="144"/>
      <c r="N43" s="145"/>
      <c r="O43" s="144"/>
      <c r="P43" s="144"/>
      <c r="Q43" s="144"/>
      <c r="R43" s="144"/>
      <c r="S43" s="146"/>
    </row>
    <row r="44" spans="1:34" s="141" customFormat="1" ht="13.5">
      <c r="A44" s="148" t="s">
        <v>158</v>
      </c>
      <c r="B44" s="24"/>
      <c r="C44" s="339">
        <v>2017</v>
      </c>
      <c r="D44" s="24"/>
      <c r="E44" s="400" t="s">
        <v>13</v>
      </c>
      <c r="F44" s="400"/>
      <c r="G44" s="400"/>
      <c r="H44" s="400"/>
      <c r="I44" s="147"/>
      <c r="J44" s="400" t="s">
        <v>19</v>
      </c>
      <c r="K44" s="400"/>
      <c r="L44" s="400"/>
      <c r="M44" s="400"/>
      <c r="N44" s="147"/>
      <c r="O44" s="400" t="s">
        <v>367</v>
      </c>
      <c r="P44" s="400"/>
      <c r="Q44" s="400"/>
      <c r="R44" s="400"/>
      <c r="AA44" s="146"/>
    </row>
    <row r="45" spans="1:34" s="141" customFormat="1" ht="13.5">
      <c r="A45" s="4" t="s">
        <v>94</v>
      </c>
      <c r="B45" s="5"/>
      <c r="C45" s="6" t="s">
        <v>88</v>
      </c>
      <c r="D45" s="5"/>
      <c r="E45" s="7" t="s">
        <v>143</v>
      </c>
      <c r="F45" s="132" t="s">
        <v>147</v>
      </c>
      <c r="G45" s="249" t="s">
        <v>148</v>
      </c>
      <c r="H45" s="249" t="s">
        <v>88</v>
      </c>
      <c r="I45" s="147"/>
      <c r="J45" s="7" t="s">
        <v>143</v>
      </c>
      <c r="K45" s="132" t="s">
        <v>147</v>
      </c>
      <c r="L45" s="249" t="s">
        <v>148</v>
      </c>
      <c r="M45" s="249" t="s">
        <v>88</v>
      </c>
      <c r="N45" s="147"/>
      <c r="O45" s="7" t="s">
        <v>143</v>
      </c>
      <c r="P45" s="132" t="s">
        <v>147</v>
      </c>
      <c r="Q45" s="249" t="s">
        <v>148</v>
      </c>
      <c r="R45" s="249" t="s">
        <v>88</v>
      </c>
      <c r="AA45" s="146"/>
    </row>
    <row r="46" spans="1:34" s="141" customFormat="1" ht="13.5">
      <c r="A46" s="328" t="s">
        <v>18</v>
      </c>
      <c r="B46" s="143"/>
      <c r="C46" s="144"/>
      <c r="D46" s="143"/>
      <c r="E46" s="144"/>
      <c r="F46" s="144"/>
      <c r="G46" s="144"/>
      <c r="H46" s="144"/>
      <c r="J46" s="144"/>
      <c r="K46" s="144"/>
      <c r="L46" s="144"/>
      <c r="M46" s="144"/>
      <c r="N46" s="147"/>
      <c r="O46" s="144"/>
      <c r="P46" s="144"/>
      <c r="Q46" s="144"/>
      <c r="R46" s="144"/>
      <c r="AA46" s="146"/>
    </row>
    <row r="47" spans="1:34" s="141" customFormat="1" ht="13.5">
      <c r="A47" s="125" t="s">
        <v>309</v>
      </c>
      <c r="B47" s="143"/>
      <c r="C47" s="32">
        <f>+C37</f>
        <v>0.10803408788737234</v>
      </c>
      <c r="D47" s="143"/>
      <c r="E47" s="32">
        <f t="shared" ref="E47:O47" si="1">+E37</f>
        <v>0.10227882228720682</v>
      </c>
      <c r="F47" s="32">
        <f t="shared" si="1"/>
        <v>9.7234303500056643E-2</v>
      </c>
      <c r="G47" s="32">
        <f t="shared" si="1"/>
        <v>8.9426511257092917E-2</v>
      </c>
      <c r="H47" s="32">
        <f t="shared" si="1"/>
        <v>7.6815487763777765E-2</v>
      </c>
      <c r="J47" s="32">
        <f t="shared" si="1"/>
        <v>7.6939079786171372E-2</v>
      </c>
      <c r="K47" s="32">
        <f t="shared" si="1"/>
        <v>6.3129743973705757E-2</v>
      </c>
      <c r="L47" s="32">
        <f t="shared" si="1"/>
        <v>6.0682814843594772E-2</v>
      </c>
      <c r="M47" s="32">
        <f t="shared" si="1"/>
        <v>5.3505186563581539E-2</v>
      </c>
      <c r="N47" s="147"/>
      <c r="O47" s="32">
        <f t="shared" si="1"/>
        <v>4.5185936273173577E-2</v>
      </c>
      <c r="P47" s="32">
        <v>4.7705273769994852E-2</v>
      </c>
      <c r="Q47" s="373">
        <v>5.7951137365193243E-2</v>
      </c>
      <c r="R47" s="32"/>
      <c r="AA47" s="146"/>
    </row>
    <row r="48" spans="1:34" s="141" customFormat="1" ht="13.5">
      <c r="A48" s="327" t="s">
        <v>175</v>
      </c>
      <c r="B48" s="143"/>
      <c r="C48" s="32">
        <v>0.11639175110112324</v>
      </c>
      <c r="D48" s="143"/>
      <c r="E48" s="32">
        <v>0.10982507734827554</v>
      </c>
      <c r="F48" s="32">
        <v>0.10196677493829186</v>
      </c>
      <c r="G48" s="32">
        <v>9.0766526435253861E-2</v>
      </c>
      <c r="H48" s="32">
        <v>7.7112064394564556E-2</v>
      </c>
      <c r="J48" s="32">
        <v>7.4224849027138579E-2</v>
      </c>
      <c r="K48" s="32">
        <v>6.1335131536807516E-2</v>
      </c>
      <c r="L48" s="32">
        <v>5.9901288173449169E-2</v>
      </c>
      <c r="M48" s="32">
        <v>5.2662396697183492E-2</v>
      </c>
      <c r="N48" s="147"/>
      <c r="O48" s="32">
        <v>4.589171524607865E-2</v>
      </c>
      <c r="P48" s="32">
        <v>4.7728114797347551E-2</v>
      </c>
      <c r="Q48" s="373">
        <v>4.898710361407646E-2</v>
      </c>
      <c r="R48" s="32"/>
      <c r="AA48" s="146"/>
    </row>
    <row r="49" spans="1:27" s="141" customFormat="1">
      <c r="A49" s="326" t="s">
        <v>118</v>
      </c>
      <c r="B49" s="143"/>
      <c r="C49" s="25">
        <v>605.5936308363606</v>
      </c>
      <c r="D49" s="143"/>
      <c r="E49" s="25">
        <v>565.98339257749876</v>
      </c>
      <c r="F49" s="25">
        <v>529.9176626770776</v>
      </c>
      <c r="G49" s="25">
        <v>478.58090862730791</v>
      </c>
      <c r="H49" s="25">
        <v>403.80496028635497</v>
      </c>
      <c r="J49" s="25">
        <v>393.22680739220664</v>
      </c>
      <c r="K49" s="25">
        <v>329.44847067987098</v>
      </c>
      <c r="L49" s="25">
        <v>317.3344706288953</v>
      </c>
      <c r="M49" s="25">
        <v>276.51484752878457</v>
      </c>
      <c r="N49" s="147"/>
      <c r="O49" s="25">
        <v>239.15981603349113</v>
      </c>
      <c r="P49" s="25">
        <v>244.32905055266662</v>
      </c>
      <c r="Q49" s="363">
        <v>247.57509765872368</v>
      </c>
      <c r="R49" s="25"/>
      <c r="T49" s="217"/>
      <c r="U49" s="217"/>
      <c r="AA49" s="146"/>
    </row>
    <row r="50" spans="1:27" s="141" customFormat="1">
      <c r="A50" s="35" t="s">
        <v>119</v>
      </c>
      <c r="B50" s="143"/>
      <c r="C50" s="33">
        <v>0.66953701072393956</v>
      </c>
      <c r="D50" s="143"/>
      <c r="E50" s="33">
        <v>0.69845591804333851</v>
      </c>
      <c r="F50" s="33">
        <v>0.70728435639707632</v>
      </c>
      <c r="G50" s="33">
        <v>0.76200430434217903</v>
      </c>
      <c r="H50" s="33">
        <v>0.75386216182788701</v>
      </c>
      <c r="J50" s="33">
        <v>0.75801973053861449</v>
      </c>
      <c r="K50" s="33">
        <v>0.73209735474645932</v>
      </c>
      <c r="L50" s="33">
        <v>0.75293470941395946</v>
      </c>
      <c r="M50" s="33">
        <v>0.73757770012248314</v>
      </c>
      <c r="N50" s="147"/>
      <c r="O50" s="33">
        <v>0.73345949637055996</v>
      </c>
      <c r="P50" s="33">
        <v>0.73161613076979704</v>
      </c>
      <c r="Q50" s="374">
        <v>0.73716303344454959</v>
      </c>
      <c r="R50" s="33"/>
      <c r="T50" s="217"/>
      <c r="U50" s="217"/>
      <c r="AA50" s="146"/>
    </row>
    <row r="51" spans="1:27" s="141" customFormat="1">
      <c r="B51" s="143"/>
      <c r="C51" s="144"/>
      <c r="D51" s="143"/>
      <c r="E51" s="144"/>
      <c r="F51" s="144"/>
      <c r="G51" s="144"/>
      <c r="H51" s="144"/>
      <c r="J51" s="144"/>
      <c r="K51" s="144"/>
      <c r="L51" s="144"/>
      <c r="M51" s="144"/>
      <c r="N51" s="147"/>
      <c r="O51" s="144"/>
      <c r="P51" s="144"/>
      <c r="Q51" s="144"/>
      <c r="R51" s="144"/>
      <c r="T51" s="217"/>
      <c r="U51" s="217"/>
      <c r="AA51" s="146"/>
    </row>
    <row r="52" spans="1:27" s="141" customFormat="1">
      <c r="A52" s="328" t="s">
        <v>95</v>
      </c>
      <c r="B52" s="143"/>
      <c r="C52" s="144"/>
      <c r="D52" s="143"/>
      <c r="E52" s="144"/>
      <c r="F52" s="144"/>
      <c r="G52" s="144"/>
      <c r="H52" s="144"/>
      <c r="J52" s="144"/>
      <c r="K52" s="144"/>
      <c r="L52" s="144"/>
      <c r="M52" s="144"/>
      <c r="N52" s="147"/>
      <c r="O52" s="144"/>
      <c r="P52" s="144"/>
      <c r="Q52" s="144"/>
      <c r="R52" s="144"/>
      <c r="T52" s="217"/>
      <c r="U52" s="217"/>
      <c r="AA52" s="146"/>
    </row>
    <row r="53" spans="1:27" s="141" customFormat="1">
      <c r="A53" s="125" t="s">
        <v>309</v>
      </c>
      <c r="B53" s="143"/>
      <c r="C53" s="32">
        <v>0.10137005243143322</v>
      </c>
      <c r="D53" s="143"/>
      <c r="E53" s="32">
        <v>9.749679484049234E-2</v>
      </c>
      <c r="F53" s="32">
        <v>9.358614078778979E-2</v>
      </c>
      <c r="G53" s="32">
        <v>7.9002790048363136E-2</v>
      </c>
      <c r="H53" s="32">
        <v>7.1754963490832824E-2</v>
      </c>
      <c r="J53" s="32">
        <v>6.8333353149999554E-2</v>
      </c>
      <c r="K53" s="32">
        <v>5.9356447005608798E-2</v>
      </c>
      <c r="L53" s="32">
        <v>6.069545521179838E-2</v>
      </c>
      <c r="M53" s="32">
        <v>5.7555129124647775E-2</v>
      </c>
      <c r="N53" s="147"/>
      <c r="O53" s="32">
        <v>5.1312103113906944E-2</v>
      </c>
      <c r="P53" s="32">
        <v>5.3128138108388963E-2</v>
      </c>
      <c r="Q53" s="32">
        <v>5.5714379109751064E-2</v>
      </c>
      <c r="R53" s="32"/>
      <c r="T53" s="217"/>
      <c r="U53" s="217"/>
      <c r="AA53" s="146"/>
    </row>
    <row r="54" spans="1:27" s="141" customFormat="1">
      <c r="A54" s="35" t="s">
        <v>175</v>
      </c>
      <c r="B54" s="143"/>
      <c r="C54" s="32">
        <v>8.325847637427182E-2</v>
      </c>
      <c r="D54" s="143"/>
      <c r="E54" s="32">
        <v>7.9921271081159928E-2</v>
      </c>
      <c r="F54" s="32">
        <v>7.6826551565710305E-2</v>
      </c>
      <c r="G54" s="32">
        <v>6.4279886765563815E-2</v>
      </c>
      <c r="H54" s="32">
        <v>5.8595651413449377E-2</v>
      </c>
      <c r="J54" s="32">
        <v>5.6038954271858836E-2</v>
      </c>
      <c r="K54" s="32">
        <v>4.8861623915221954E-2</v>
      </c>
      <c r="L54" s="32">
        <v>4.9342775347251268E-2</v>
      </c>
      <c r="M54" s="32">
        <v>4.6688474180669848E-2</v>
      </c>
      <c r="N54" s="147"/>
      <c r="O54" s="32">
        <v>4.1678669043261542E-2</v>
      </c>
      <c r="P54" s="32">
        <v>4.3044582934405544E-2</v>
      </c>
      <c r="Q54" s="373">
        <v>4.4801189590489121E-2</v>
      </c>
      <c r="R54" s="32"/>
      <c r="T54" s="217"/>
      <c r="U54" s="217"/>
      <c r="AA54" s="146"/>
    </row>
    <row r="55" spans="1:27" s="141" customFormat="1">
      <c r="A55" s="35" t="s">
        <v>118</v>
      </c>
      <c r="B55" s="143"/>
      <c r="C55" s="25">
        <v>215.60534390395492</v>
      </c>
      <c r="D55" s="143"/>
      <c r="E55" s="25">
        <v>214.02126462301823</v>
      </c>
      <c r="F55" s="25">
        <v>217.23692223619636</v>
      </c>
      <c r="G55" s="25">
        <v>184.69032022702976</v>
      </c>
      <c r="H55" s="25">
        <v>174.28018675053238</v>
      </c>
      <c r="J55" s="25">
        <v>171.45553177381692</v>
      </c>
      <c r="K55" s="25">
        <v>154.8505997488835</v>
      </c>
      <c r="L55" s="25">
        <v>160.67001178213198</v>
      </c>
      <c r="M55" s="25">
        <v>153.61203543493414</v>
      </c>
      <c r="N55" s="147"/>
      <c r="O55" s="25">
        <v>135.09901293464583</v>
      </c>
      <c r="P55" s="25">
        <v>138.91047725091573</v>
      </c>
      <c r="Q55" s="363">
        <v>144.40762554251921</v>
      </c>
      <c r="R55" s="25"/>
      <c r="T55" s="217"/>
      <c r="U55" s="217"/>
      <c r="AA55" s="146"/>
    </row>
    <row r="56" spans="1:27" s="141" customFormat="1">
      <c r="A56" s="35" t="s">
        <v>119</v>
      </c>
      <c r="B56" s="143"/>
      <c r="C56" s="33">
        <v>0.73250901329930052</v>
      </c>
      <c r="D56" s="143"/>
      <c r="E56" s="33">
        <v>0.78547859966715028</v>
      </c>
      <c r="F56" s="33">
        <v>0.77933305106371653</v>
      </c>
      <c r="G56" s="33">
        <v>0.79584207270170992</v>
      </c>
      <c r="H56" s="33">
        <v>0.79974378489384645</v>
      </c>
      <c r="J56" s="33">
        <v>0.79243697853753259</v>
      </c>
      <c r="K56" s="33">
        <v>0.79936337126487156</v>
      </c>
      <c r="L56" s="33">
        <v>0.81453470780669679</v>
      </c>
      <c r="M56" s="33">
        <v>0.80262336623997232</v>
      </c>
      <c r="N56" s="147"/>
      <c r="O56" s="33">
        <v>0.7864470498089432</v>
      </c>
      <c r="P56" s="33">
        <v>0.78776291312330504</v>
      </c>
      <c r="Q56" s="374">
        <v>0.79195318230391365</v>
      </c>
      <c r="R56" s="33"/>
      <c r="T56" s="217"/>
      <c r="U56" s="217"/>
      <c r="AA56" s="146"/>
    </row>
    <row r="57" spans="1:27" s="147" customFormat="1">
      <c r="A57" s="174"/>
      <c r="B57" s="143"/>
      <c r="C57" s="145"/>
      <c r="D57" s="143"/>
      <c r="E57" s="145"/>
      <c r="F57" s="145"/>
      <c r="G57" s="27"/>
      <c r="H57" s="27"/>
      <c r="I57" s="141"/>
      <c r="J57" s="145"/>
      <c r="K57" s="145"/>
      <c r="L57" s="27"/>
      <c r="M57" s="27"/>
      <c r="O57" s="145"/>
      <c r="P57" s="145"/>
      <c r="Q57" s="375"/>
      <c r="R57" s="27"/>
      <c r="T57" s="217"/>
      <c r="U57" s="217"/>
      <c r="V57" s="141"/>
      <c r="AA57" s="146"/>
    </row>
    <row r="58" spans="1:27" s="141" customFormat="1">
      <c r="A58" s="328" t="s">
        <v>120</v>
      </c>
      <c r="B58" s="143"/>
      <c r="C58" s="144"/>
      <c r="D58" s="143"/>
      <c r="E58" s="144"/>
      <c r="F58" s="144"/>
      <c r="G58" s="144"/>
      <c r="H58" s="144"/>
      <c r="J58" s="144"/>
      <c r="K58" s="144"/>
      <c r="L58" s="144"/>
      <c r="M58" s="144"/>
      <c r="N58" s="147"/>
      <c r="O58" s="144"/>
      <c r="P58" s="144"/>
      <c r="Q58" s="144"/>
      <c r="R58" s="144"/>
      <c r="T58" s="217"/>
      <c r="U58" s="217"/>
      <c r="AA58" s="146"/>
    </row>
    <row r="59" spans="1:27" s="141" customFormat="1">
      <c r="A59" s="125" t="s">
        <v>309</v>
      </c>
      <c r="B59" s="143"/>
      <c r="C59" s="32">
        <v>0.10962106414787452</v>
      </c>
      <c r="D59" s="143"/>
      <c r="E59" s="32">
        <v>0.11226393020022203</v>
      </c>
      <c r="F59" s="32">
        <v>0.10711535406366145</v>
      </c>
      <c r="G59" s="32">
        <v>9.1082953402431582E-2</v>
      </c>
      <c r="H59" s="32">
        <v>7.9192240942844633E-2</v>
      </c>
      <c r="J59" s="32">
        <v>7.415759169627556E-2</v>
      </c>
      <c r="K59" s="32">
        <v>6.6398289242875927E-2</v>
      </c>
      <c r="L59" s="32">
        <v>6.5349078383030113E-2</v>
      </c>
      <c r="M59" s="32">
        <v>5.8842824358105568E-2</v>
      </c>
      <c r="N59" s="147"/>
      <c r="O59" s="32">
        <v>4.7818849760193301E-2</v>
      </c>
      <c r="P59" s="32">
        <v>5.1339037535072379E-2</v>
      </c>
      <c r="Q59" s="32">
        <v>5.438375100722305E-2</v>
      </c>
      <c r="R59" s="32"/>
      <c r="T59" s="217"/>
      <c r="U59" s="217"/>
      <c r="AA59" s="146"/>
    </row>
    <row r="60" spans="1:27" s="141" customFormat="1">
      <c r="A60" s="35" t="s">
        <v>175</v>
      </c>
      <c r="B60" s="143"/>
      <c r="C60" s="32">
        <v>9.9738739965638507E-2</v>
      </c>
      <c r="D60" s="143"/>
      <c r="E60" s="32">
        <v>0.10259002904283482</v>
      </c>
      <c r="F60" s="32">
        <v>9.8219211778456397E-2</v>
      </c>
      <c r="G60" s="32">
        <v>8.402444995479065E-2</v>
      </c>
      <c r="H60" s="32">
        <v>7.3235121483302357E-2</v>
      </c>
      <c r="J60" s="32">
        <v>6.883743258559348E-2</v>
      </c>
      <c r="K60" s="32">
        <v>6.1608156059056271E-2</v>
      </c>
      <c r="L60" s="32">
        <v>6.0892251190135256E-2</v>
      </c>
      <c r="M60" s="32">
        <v>5.5060327642263818E-2</v>
      </c>
      <c r="N60" s="147"/>
      <c r="O60" s="32">
        <v>4.4500926643696113E-2</v>
      </c>
      <c r="P60" s="32">
        <v>4.7565640106430052E-2</v>
      </c>
      <c r="Q60" s="373">
        <v>5.0583087791628713E-2</v>
      </c>
      <c r="R60" s="32"/>
      <c r="T60" s="217"/>
      <c r="U60" s="217"/>
      <c r="AA60" s="146"/>
    </row>
    <row r="61" spans="1:27" s="141" customFormat="1">
      <c r="A61" s="35" t="s">
        <v>118</v>
      </c>
      <c r="B61" s="143"/>
      <c r="C61" s="25">
        <v>128.20244293980409</v>
      </c>
      <c r="D61" s="143"/>
      <c r="E61" s="25">
        <v>137.91660441962264</v>
      </c>
      <c r="F61" s="25">
        <v>135.58619137748315</v>
      </c>
      <c r="G61" s="25">
        <v>116.76244567486947</v>
      </c>
      <c r="H61" s="25">
        <v>103.62447024310711</v>
      </c>
      <c r="J61" s="25">
        <v>99.656791216286138</v>
      </c>
      <c r="K61" s="25">
        <v>90.963294597745659</v>
      </c>
      <c r="L61" s="25">
        <v>92.215819930810241</v>
      </c>
      <c r="M61" s="25">
        <v>84.327061707518027</v>
      </c>
      <c r="N61" s="147"/>
      <c r="O61" s="25">
        <v>67.741374673808437</v>
      </c>
      <c r="P61" s="25">
        <v>71.589667309933589</v>
      </c>
      <c r="Q61" s="363">
        <v>75.600765000390709</v>
      </c>
      <c r="R61" s="25"/>
      <c r="T61" s="217"/>
      <c r="U61" s="217"/>
      <c r="AA61" s="146"/>
    </row>
    <row r="62" spans="1:27" s="141" customFormat="1">
      <c r="A62" s="35" t="s">
        <v>119</v>
      </c>
      <c r="B62" s="143"/>
      <c r="C62" s="33">
        <v>0.89152373321223644</v>
      </c>
      <c r="D62" s="143"/>
      <c r="E62" s="33">
        <v>0.92794046156885723</v>
      </c>
      <c r="F62" s="33">
        <v>0.90940474205448429</v>
      </c>
      <c r="G62" s="33">
        <v>0.92297062362666848</v>
      </c>
      <c r="H62" s="33">
        <v>0.91069946200079588</v>
      </c>
      <c r="J62" s="33">
        <v>0.91622783663453333</v>
      </c>
      <c r="K62" s="33">
        <v>0.91253437541782489</v>
      </c>
      <c r="L62" s="33">
        <v>0.91998620091610184</v>
      </c>
      <c r="M62" s="33">
        <v>0.91893857311604632</v>
      </c>
      <c r="N62" s="147"/>
      <c r="O62" s="33">
        <v>0.88799607649951473</v>
      </c>
      <c r="P62" s="33">
        <v>0.87673239479079623</v>
      </c>
      <c r="Q62" s="374">
        <v>0.86883201468445592</v>
      </c>
      <c r="R62" s="33"/>
      <c r="T62" s="217"/>
      <c r="U62" s="217"/>
      <c r="AA62" s="146"/>
    </row>
    <row r="63" spans="1:27" s="141" customFormat="1">
      <c r="B63" s="143"/>
      <c r="C63" s="144"/>
      <c r="D63" s="143"/>
      <c r="E63" s="144"/>
      <c r="F63" s="144"/>
      <c r="G63" s="144"/>
      <c r="H63" s="144"/>
      <c r="J63" s="144"/>
      <c r="K63" s="144"/>
      <c r="L63" s="144"/>
      <c r="M63" s="144"/>
      <c r="N63" s="147"/>
      <c r="O63" s="144"/>
      <c r="P63" s="144"/>
      <c r="Q63" s="376"/>
      <c r="R63" s="144"/>
      <c r="T63" s="217"/>
      <c r="U63" s="217"/>
      <c r="AA63" s="146"/>
    </row>
    <row r="64" spans="1:27" s="141" customFormat="1">
      <c r="A64" s="328" t="s">
        <v>121</v>
      </c>
      <c r="B64" s="143"/>
      <c r="C64" s="144"/>
      <c r="D64" s="143"/>
      <c r="E64" s="144"/>
      <c r="F64" s="144"/>
      <c r="G64" s="144"/>
      <c r="H64" s="144"/>
      <c r="J64" s="144"/>
      <c r="K64" s="144"/>
      <c r="L64" s="144"/>
      <c r="M64" s="144"/>
      <c r="N64" s="147"/>
      <c r="O64" s="144"/>
      <c r="P64" s="144"/>
      <c r="Q64" s="144"/>
      <c r="R64" s="144"/>
      <c r="T64" s="217"/>
      <c r="U64" s="217"/>
      <c r="AA64" s="146"/>
    </row>
    <row r="65" spans="1:27" s="141" customFormat="1">
      <c r="A65" s="125" t="s">
        <v>309</v>
      </c>
      <c r="B65" s="143"/>
      <c r="C65" s="32">
        <v>9.0494087302674914E-2</v>
      </c>
      <c r="D65" s="143"/>
      <c r="E65" s="32">
        <v>7.723296620133803E-2</v>
      </c>
      <c r="F65" s="32">
        <v>7.6104738936690022E-2</v>
      </c>
      <c r="G65" s="32">
        <v>6.3222734641935174E-2</v>
      </c>
      <c r="H65" s="32">
        <v>6.2206112176001319E-2</v>
      </c>
      <c r="J65" s="32">
        <v>6.0994438921287565E-2</v>
      </c>
      <c r="K65" s="32">
        <v>5.0780349441910844E-2</v>
      </c>
      <c r="L65" s="32">
        <v>5.4933836408110684E-2</v>
      </c>
      <c r="M65" s="32">
        <v>5.5917027285820382E-2</v>
      </c>
      <c r="N65" s="147"/>
      <c r="O65" s="32">
        <v>5.5773602331118256E-2</v>
      </c>
      <c r="P65" s="32">
        <v>5.5362473998731204E-2</v>
      </c>
      <c r="Q65" s="32">
        <v>5.7388077231543475E-2</v>
      </c>
      <c r="R65" s="32"/>
      <c r="T65" s="217"/>
      <c r="U65" s="217"/>
      <c r="AA65" s="146"/>
    </row>
    <row r="66" spans="1:27" s="141" customFormat="1">
      <c r="A66" s="35" t="s">
        <v>175</v>
      </c>
      <c r="B66" s="143"/>
      <c r="C66" s="32">
        <v>6.7016090655634658E-2</v>
      </c>
      <c r="D66" s="143"/>
      <c r="E66" s="32">
        <v>5.7069046103797198E-2</v>
      </c>
      <c r="F66" s="32">
        <v>5.6420441873950032E-2</v>
      </c>
      <c r="G66" s="32">
        <v>4.5785953924718556E-2</v>
      </c>
      <c r="H66" s="32">
        <v>4.53116042972617E-2</v>
      </c>
      <c r="J66" s="32">
        <v>4.4543879832949468E-2</v>
      </c>
      <c r="K66" s="32">
        <v>3.7743181466950645E-2</v>
      </c>
      <c r="L66" s="32">
        <v>3.9301023411085607E-2</v>
      </c>
      <c r="M66" s="32">
        <v>3.939758723757774E-2</v>
      </c>
      <c r="N66" s="147"/>
      <c r="O66" s="32">
        <v>3.9179727146764216E-2</v>
      </c>
      <c r="P66" s="32">
        <v>3.9093201927022876E-2</v>
      </c>
      <c r="Q66" s="373">
        <v>3.9802359559733796E-2</v>
      </c>
      <c r="R66" s="32"/>
      <c r="T66" s="217"/>
      <c r="U66" s="217"/>
      <c r="AA66" s="146"/>
    </row>
    <row r="67" spans="1:27" s="141" customFormat="1">
      <c r="A67" s="35" t="s">
        <v>118</v>
      </c>
      <c r="B67" s="143"/>
      <c r="C67" s="25">
        <v>87.402900964150831</v>
      </c>
      <c r="D67" s="143"/>
      <c r="E67" s="25">
        <v>76.104660203395596</v>
      </c>
      <c r="F67" s="25">
        <v>81.650730858713217</v>
      </c>
      <c r="G67" s="25">
        <v>67.927874552160304</v>
      </c>
      <c r="H67" s="25">
        <v>70.655716507425254</v>
      </c>
      <c r="J67" s="25">
        <v>71.798740557530778</v>
      </c>
      <c r="K67" s="25">
        <v>63.887305151137852</v>
      </c>
      <c r="L67" s="25">
        <v>68.454191851321738</v>
      </c>
      <c r="M67" s="25">
        <v>69.284973727416116</v>
      </c>
      <c r="N67" s="147"/>
      <c r="O67" s="25">
        <v>67.357638260837405</v>
      </c>
      <c r="P67" s="25">
        <v>67.32080994098213</v>
      </c>
      <c r="Q67" s="363">
        <v>68.806860542128504</v>
      </c>
      <c r="R67" s="25"/>
      <c r="T67" s="217"/>
      <c r="U67" s="217"/>
      <c r="AA67" s="146"/>
    </row>
    <row r="68" spans="1:27" s="141" customFormat="1">
      <c r="A68" s="35" t="s">
        <v>119</v>
      </c>
      <c r="B68" s="143"/>
      <c r="C68" s="33">
        <v>0.49954459972000015</v>
      </c>
      <c r="D68" s="143"/>
      <c r="E68" s="33">
        <v>0.52730970172752079</v>
      </c>
      <c r="F68" s="33">
        <v>0.56334079965345141</v>
      </c>
      <c r="G68" s="33">
        <v>0.57731851931565348</v>
      </c>
      <c r="H68" s="33">
        <v>0.63701493818454236</v>
      </c>
      <c r="J68" s="33">
        <v>0.62061502728794682</v>
      </c>
      <c r="K68" s="33">
        <v>0.63822952211699524</v>
      </c>
      <c r="L68" s="33">
        <v>0.67247918663229522</v>
      </c>
      <c r="M68" s="33">
        <v>0.66105559042828621</v>
      </c>
      <c r="N68" s="147"/>
      <c r="O68" s="33">
        <v>0.684319498392014</v>
      </c>
      <c r="P68" s="33">
        <v>0.6931518174027298</v>
      </c>
      <c r="Q68" s="374">
        <v>0.70748342893175942</v>
      </c>
      <c r="R68" s="33"/>
      <c r="T68" s="217"/>
      <c r="U68" s="217"/>
      <c r="AA68" s="146"/>
    </row>
    <row r="69" spans="1:27" s="141" customFormat="1">
      <c r="B69" s="143"/>
      <c r="C69" s="144"/>
      <c r="D69" s="143"/>
      <c r="E69" s="144"/>
      <c r="F69" s="144"/>
      <c r="G69" s="144"/>
      <c r="H69" s="144"/>
      <c r="J69" s="144"/>
      <c r="K69" s="144"/>
      <c r="L69" s="144"/>
      <c r="M69" s="144"/>
      <c r="N69" s="147"/>
      <c r="O69" s="144"/>
      <c r="P69" s="144"/>
      <c r="Q69" s="376"/>
      <c r="R69" s="144"/>
      <c r="T69" s="217"/>
      <c r="U69" s="217"/>
      <c r="AA69" s="146"/>
    </row>
    <row r="70" spans="1:27" s="141" customFormat="1">
      <c r="A70" s="328" t="s">
        <v>122</v>
      </c>
      <c r="B70" s="143"/>
      <c r="C70" s="144"/>
      <c r="D70" s="143"/>
      <c r="E70" s="144"/>
      <c r="F70" s="144"/>
      <c r="G70" s="144"/>
      <c r="H70" s="144"/>
      <c r="J70" s="144"/>
      <c r="K70" s="144"/>
      <c r="L70" s="144"/>
      <c r="M70" s="144"/>
      <c r="N70" s="147"/>
      <c r="O70" s="144"/>
      <c r="P70" s="144"/>
      <c r="Q70" s="144"/>
      <c r="R70" s="144"/>
      <c r="T70" s="217"/>
      <c r="U70" s="217"/>
      <c r="AA70" s="146"/>
    </row>
    <row r="71" spans="1:27" s="141" customFormat="1">
      <c r="A71" s="125" t="s">
        <v>309</v>
      </c>
      <c r="B71" s="143"/>
      <c r="C71" s="32">
        <v>0.17807971651169135</v>
      </c>
      <c r="D71" s="143"/>
      <c r="E71" s="32">
        <v>0.16625609176684047</v>
      </c>
      <c r="F71" s="32">
        <v>0.15229495750074712</v>
      </c>
      <c r="G71" s="32">
        <v>0.14695488977496507</v>
      </c>
      <c r="H71" s="32">
        <v>0.1204888077079494</v>
      </c>
      <c r="J71" s="32">
        <v>0.11726808158538084</v>
      </c>
      <c r="K71" s="32">
        <v>9.7874091054552845E-2</v>
      </c>
      <c r="L71" s="32">
        <v>9.0226803841798472E-2</v>
      </c>
      <c r="M71" s="32">
        <v>7.3590557136336485E-2</v>
      </c>
      <c r="N71" s="147"/>
      <c r="O71" s="32">
        <v>6.3297261058058982E-2</v>
      </c>
      <c r="P71" s="32">
        <v>6.6918102537832452E-2</v>
      </c>
      <c r="Q71" s="32">
        <v>6.739015906718393E-2</v>
      </c>
      <c r="R71" s="32"/>
      <c r="T71" s="217"/>
      <c r="U71" s="217"/>
      <c r="AA71" s="146"/>
    </row>
    <row r="72" spans="1:27" s="141" customFormat="1">
      <c r="A72" s="35" t="s">
        <v>175</v>
      </c>
      <c r="B72" s="143"/>
      <c r="C72" s="32">
        <v>0.16422735761438026</v>
      </c>
      <c r="D72" s="143"/>
      <c r="E72" s="32">
        <v>0.15622640081199754</v>
      </c>
      <c r="F72" s="32">
        <v>0.13858545027654662</v>
      </c>
      <c r="G72" s="32">
        <v>0.13112878611754597</v>
      </c>
      <c r="H72" s="32">
        <v>0.10696228026162764</v>
      </c>
      <c r="J72" s="32">
        <v>0.10409903255767752</v>
      </c>
      <c r="K72" s="32">
        <v>8.5040271519949945E-2</v>
      </c>
      <c r="L72" s="32">
        <v>8.1494293548232344E-2</v>
      </c>
      <c r="M72" s="32">
        <v>6.6826826180822335E-2</v>
      </c>
      <c r="N72" s="147"/>
      <c r="O72" s="32">
        <v>5.7794533034862788E-2</v>
      </c>
      <c r="P72" s="32">
        <v>6.0854433768954073E-2</v>
      </c>
      <c r="Q72" s="373">
        <v>6.1129329987949975E-2</v>
      </c>
      <c r="R72" s="32"/>
      <c r="T72" s="217"/>
      <c r="U72" s="217"/>
      <c r="AA72" s="146"/>
    </row>
    <row r="73" spans="1:27" s="141" customFormat="1">
      <c r="A73" s="35" t="s">
        <v>118</v>
      </c>
      <c r="B73" s="143"/>
      <c r="C73" s="25">
        <v>378.87421049525142</v>
      </c>
      <c r="D73" s="143"/>
      <c r="E73" s="25">
        <v>351.62500372197155</v>
      </c>
      <c r="F73" s="25">
        <v>312.66949077059218</v>
      </c>
      <c r="G73" s="25">
        <v>293.87664057056509</v>
      </c>
      <c r="H73" s="25">
        <v>229.52477353582256</v>
      </c>
      <c r="J73" s="25">
        <v>221.77127561838961</v>
      </c>
      <c r="K73" s="25">
        <v>174.59787093098745</v>
      </c>
      <c r="L73" s="25">
        <v>156.66445884676327</v>
      </c>
      <c r="M73" s="25">
        <v>122.90281209385044</v>
      </c>
      <c r="N73" s="147"/>
      <c r="O73" s="25">
        <v>104.0608030988453</v>
      </c>
      <c r="P73" s="25">
        <v>105.41857330175094</v>
      </c>
      <c r="Q73" s="363">
        <v>103.16747211620448</v>
      </c>
      <c r="R73" s="25"/>
      <c r="T73" s="217"/>
      <c r="U73" s="217"/>
      <c r="AA73" s="146"/>
    </row>
    <row r="74" spans="1:27" s="141" customFormat="1">
      <c r="A74" s="35" t="s">
        <v>119</v>
      </c>
      <c r="B74" s="143"/>
      <c r="C74" s="33">
        <v>0.64107414526578088</v>
      </c>
      <c r="D74" s="143"/>
      <c r="E74" s="33">
        <v>0.64614124658371819</v>
      </c>
      <c r="F74" s="33">
        <v>0.65723188696107615</v>
      </c>
      <c r="G74" s="33">
        <v>0.74075348798215701</v>
      </c>
      <c r="H74" s="33">
        <v>0.71902384039891531</v>
      </c>
      <c r="J74" s="33">
        <v>0.7314111106818858</v>
      </c>
      <c r="K74" s="33">
        <v>0.67243922171608927</v>
      </c>
      <c r="L74" s="33">
        <v>0.68975973947743452</v>
      </c>
      <c r="M74" s="33">
        <v>0.65627933917753867</v>
      </c>
      <c r="N74" s="147"/>
      <c r="O74" s="33">
        <v>0.66466734827639795</v>
      </c>
      <c r="P74" s="33">
        <v>0.65763129025688138</v>
      </c>
      <c r="Q74" s="374">
        <v>0.66047107678799777</v>
      </c>
      <c r="R74" s="33"/>
      <c r="T74" s="217"/>
      <c r="U74" s="217"/>
      <c r="AA74" s="146"/>
    </row>
    <row r="75" spans="1:27" s="141" customFormat="1">
      <c r="B75" s="143"/>
      <c r="C75" s="144"/>
      <c r="D75" s="143"/>
      <c r="E75" s="144"/>
      <c r="F75" s="144"/>
      <c r="G75" s="144"/>
      <c r="H75" s="144"/>
      <c r="J75" s="144"/>
      <c r="K75" s="144"/>
      <c r="L75" s="144"/>
      <c r="M75" s="144"/>
      <c r="N75" s="147"/>
      <c r="O75" s="144"/>
      <c r="P75" s="144"/>
      <c r="Q75" s="375"/>
      <c r="R75" s="144"/>
      <c r="T75" s="217"/>
      <c r="U75" s="217"/>
      <c r="AA75" s="146"/>
    </row>
    <row r="76" spans="1:27" s="141" customFormat="1">
      <c r="A76" s="328" t="s">
        <v>123</v>
      </c>
      <c r="B76" s="143"/>
      <c r="C76" s="144"/>
      <c r="D76" s="143"/>
      <c r="E76" s="144"/>
      <c r="F76" s="144"/>
      <c r="G76" s="144"/>
      <c r="H76" s="144"/>
      <c r="J76" s="144"/>
      <c r="K76" s="144"/>
      <c r="L76" s="144"/>
      <c r="M76" s="144"/>
      <c r="N76" s="147"/>
      <c r="O76" s="144"/>
      <c r="P76" s="144"/>
      <c r="Q76" s="144"/>
      <c r="R76" s="144"/>
      <c r="T76" s="217"/>
      <c r="U76" s="217"/>
      <c r="AA76" s="146"/>
    </row>
    <row r="77" spans="1:27" s="141" customFormat="1">
      <c r="A77" s="125" t="s">
        <v>309</v>
      </c>
      <c r="B77" s="143"/>
      <c r="C77" s="32">
        <v>0.18471524937596748</v>
      </c>
      <c r="D77" s="143"/>
      <c r="E77" s="32">
        <v>0.16802793821056922</v>
      </c>
      <c r="F77" s="32">
        <v>0.16445585817754166</v>
      </c>
      <c r="G77" s="32">
        <v>0.17628138876141691</v>
      </c>
      <c r="H77" s="32">
        <v>0.14292315074071241</v>
      </c>
      <c r="J77" s="32">
        <v>0.14120558218055093</v>
      </c>
      <c r="K77" s="32">
        <v>0.13705129961150039</v>
      </c>
      <c r="L77" s="32">
        <v>0.13243783597689332</v>
      </c>
      <c r="M77" s="32">
        <v>0.11297355157861226</v>
      </c>
      <c r="N77" s="147"/>
      <c r="O77" s="32">
        <v>0.10594209997719191</v>
      </c>
      <c r="P77" s="32">
        <v>0.11098741180607401</v>
      </c>
      <c r="Q77" s="32">
        <v>0.11384810744583924</v>
      </c>
      <c r="R77" s="32"/>
      <c r="T77" s="217"/>
      <c r="U77" s="217"/>
      <c r="AA77" s="146"/>
    </row>
    <row r="78" spans="1:27" s="141" customFormat="1">
      <c r="A78" s="35" t="s">
        <v>175</v>
      </c>
      <c r="B78" s="143"/>
      <c r="C78" s="32">
        <v>0.18469442506368577</v>
      </c>
      <c r="D78" s="143"/>
      <c r="E78" s="32">
        <v>0.1679309627791854</v>
      </c>
      <c r="F78" s="32">
        <v>0.16443104326029565</v>
      </c>
      <c r="G78" s="32">
        <v>0.17628244449406566</v>
      </c>
      <c r="H78" s="32">
        <v>0.14292774184906726</v>
      </c>
      <c r="J78" s="32">
        <v>0.14116873754164119</v>
      </c>
      <c r="K78" s="32">
        <v>0.13703795289522958</v>
      </c>
      <c r="L78" s="32">
        <v>0.13244313841473176</v>
      </c>
      <c r="M78" s="32">
        <v>0.11297594405053855</v>
      </c>
      <c r="N78" s="147"/>
      <c r="O78" s="32">
        <v>0.10648305443154241</v>
      </c>
      <c r="P78" s="32">
        <v>0.11154123783607112</v>
      </c>
      <c r="Q78" s="373">
        <v>0.11441978892241174</v>
      </c>
      <c r="R78" s="32"/>
      <c r="T78" s="217"/>
      <c r="U78" s="217"/>
      <c r="AA78" s="146"/>
    </row>
    <row r="79" spans="1:27" s="141" customFormat="1">
      <c r="A79" s="35" t="s">
        <v>118</v>
      </c>
      <c r="B79" s="143"/>
      <c r="C79" s="25">
        <v>224.52294890216621</v>
      </c>
      <c r="D79" s="143"/>
      <c r="E79" s="25">
        <v>191.16073573225009</v>
      </c>
      <c r="F79" s="25">
        <v>181.59298194415791</v>
      </c>
      <c r="G79" s="25">
        <v>192.71301423313125</v>
      </c>
      <c r="H79" s="25">
        <v>145.17180278484014</v>
      </c>
      <c r="J79" s="25">
        <v>138.66668525028382</v>
      </c>
      <c r="K79" s="25">
        <v>126.92582492210437</v>
      </c>
      <c r="L79" s="25">
        <v>117.73004780506037</v>
      </c>
      <c r="M79" s="25">
        <v>94.555394896215518</v>
      </c>
      <c r="N79" s="147"/>
      <c r="O79" s="25">
        <v>85.125798465458303</v>
      </c>
      <c r="P79" s="25">
        <v>86.561698170295372</v>
      </c>
      <c r="Q79" s="363">
        <v>85.740846262345826</v>
      </c>
      <c r="R79" s="25"/>
      <c r="T79" s="217"/>
      <c r="U79" s="217"/>
      <c r="AA79" s="146"/>
    </row>
    <row r="80" spans="1:27" s="141" customFormat="1">
      <c r="A80" s="35" t="s">
        <v>119</v>
      </c>
      <c r="B80" s="143"/>
      <c r="C80" s="33">
        <v>0.71622208982119262</v>
      </c>
      <c r="D80" s="143"/>
      <c r="E80" s="33">
        <v>0.73722958965548058</v>
      </c>
      <c r="F80" s="33">
        <v>0.74425211631598442</v>
      </c>
      <c r="G80" s="33">
        <v>0.77364543762008808</v>
      </c>
      <c r="H80" s="33">
        <v>0.73601907731152016</v>
      </c>
      <c r="J80" s="33">
        <v>0.74629959078301433</v>
      </c>
      <c r="K80" s="33">
        <v>0.73634029833178394</v>
      </c>
      <c r="L80" s="33">
        <v>0.73451378847051296</v>
      </c>
      <c r="M80" s="33">
        <v>0.70680382078494219</v>
      </c>
      <c r="N80" s="147"/>
      <c r="O80" s="33">
        <v>0.68511161497199691</v>
      </c>
      <c r="P80" s="33">
        <v>0.67760416863698758</v>
      </c>
      <c r="Q80" s="374">
        <v>0.68207289561989981</v>
      </c>
      <c r="R80" s="33"/>
      <c r="T80" s="217"/>
      <c r="U80" s="217"/>
      <c r="AA80" s="146"/>
    </row>
    <row r="81" spans="1:27" s="141" customFormat="1">
      <c r="B81" s="143"/>
      <c r="C81" s="144"/>
      <c r="D81" s="143"/>
      <c r="E81" s="144"/>
      <c r="F81" s="144"/>
      <c r="G81" s="144"/>
      <c r="H81" s="144"/>
      <c r="J81" s="144"/>
      <c r="K81" s="144"/>
      <c r="L81" s="144"/>
      <c r="M81" s="144"/>
      <c r="N81" s="147"/>
      <c r="O81" s="144"/>
      <c r="P81" s="144"/>
      <c r="Q81" s="376"/>
      <c r="R81" s="144"/>
      <c r="T81" s="217"/>
      <c r="U81" s="217"/>
      <c r="AA81" s="146"/>
    </row>
    <row r="82" spans="1:27" s="141" customFormat="1">
      <c r="A82" s="173" t="s">
        <v>124</v>
      </c>
      <c r="B82" s="143"/>
      <c r="C82" s="144"/>
      <c r="D82" s="143"/>
      <c r="E82" s="144"/>
      <c r="F82" s="144"/>
      <c r="G82" s="144"/>
      <c r="H82" s="144"/>
      <c r="J82" s="144"/>
      <c r="K82" s="144"/>
      <c r="L82" s="144"/>
      <c r="M82" s="144"/>
      <c r="N82" s="147"/>
      <c r="O82" s="144"/>
      <c r="P82" s="144"/>
      <c r="Q82" s="144"/>
      <c r="R82" s="144"/>
      <c r="T82" s="217"/>
      <c r="U82" s="217"/>
      <c r="AA82" s="146"/>
    </row>
    <row r="83" spans="1:27" s="141" customFormat="1">
      <c r="A83" s="125" t="s">
        <v>309</v>
      </c>
      <c r="B83" s="143"/>
      <c r="C83" s="32">
        <v>0.24480221115403655</v>
      </c>
      <c r="D83" s="143"/>
      <c r="E83" s="32">
        <v>0.2260290639550635</v>
      </c>
      <c r="F83" s="32">
        <v>0.1832939908199038</v>
      </c>
      <c r="G83" s="32">
        <v>0.13974294409773383</v>
      </c>
      <c r="H83" s="32">
        <v>0.11753356359259573</v>
      </c>
      <c r="J83" s="32">
        <v>0.10360774957676762</v>
      </c>
      <c r="K83" s="32">
        <v>5.3703238670987155E-2</v>
      </c>
      <c r="L83" s="32">
        <v>3.6240436675212657E-2</v>
      </c>
      <c r="M83" s="32">
        <v>2.9678569110656323E-2</v>
      </c>
      <c r="N83" s="147"/>
      <c r="O83" s="32">
        <v>2.0238626532490384E-2</v>
      </c>
      <c r="P83" s="32">
        <v>2.1384922679318755E-2</v>
      </c>
      <c r="Q83" s="32">
        <v>2.1811959889211606E-2</v>
      </c>
      <c r="R83" s="32"/>
      <c r="T83" s="217"/>
      <c r="U83" s="217"/>
      <c r="AA83" s="146"/>
    </row>
    <row r="84" spans="1:27" s="141" customFormat="1">
      <c r="A84" s="35" t="s">
        <v>175</v>
      </c>
      <c r="B84" s="143"/>
      <c r="C84" s="32">
        <v>0.19042719437701164</v>
      </c>
      <c r="D84" s="143"/>
      <c r="E84" s="32">
        <v>0.18911901288393657</v>
      </c>
      <c r="F84" s="32">
        <v>0.14478631055848604</v>
      </c>
      <c r="G84" s="32">
        <v>0.10711248042295561</v>
      </c>
      <c r="H84" s="32">
        <v>8.9303246698854019E-2</v>
      </c>
      <c r="J84" s="32">
        <v>7.9549028702079486E-2</v>
      </c>
      <c r="K84" s="32">
        <v>4.1949557246371179E-2</v>
      </c>
      <c r="L84" s="32">
        <v>3.304982236432618E-2</v>
      </c>
      <c r="M84" s="32">
        <v>2.8181771807639377E-2</v>
      </c>
      <c r="N84" s="147"/>
      <c r="O84" s="32">
        <v>2.0513890379086793E-2</v>
      </c>
      <c r="P84" s="32">
        <v>2.1460104546726547E-2</v>
      </c>
      <c r="Q84" s="373">
        <v>2.1459134394086067E-2</v>
      </c>
      <c r="R84" s="32"/>
      <c r="T84" s="217"/>
      <c r="U84" s="217"/>
      <c r="AA84" s="146"/>
    </row>
    <row r="85" spans="1:27" s="141" customFormat="1">
      <c r="A85" s="35" t="s">
        <v>118</v>
      </c>
      <c r="B85" s="143"/>
      <c r="C85" s="25">
        <v>150.0310885032487</v>
      </c>
      <c r="D85" s="143"/>
      <c r="E85" s="25">
        <v>156.74192022553754</v>
      </c>
      <c r="F85" s="25">
        <v>127.46447305771831</v>
      </c>
      <c r="G85" s="25">
        <v>97.658954665793459</v>
      </c>
      <c r="H85" s="25">
        <v>80.997758920150858</v>
      </c>
      <c r="J85" s="25">
        <v>73.671151639481408</v>
      </c>
      <c r="K85" s="25">
        <v>38.270499893904272</v>
      </c>
      <c r="L85" s="25">
        <v>27.063065383637401</v>
      </c>
      <c r="M85" s="25">
        <v>22.845478441830007</v>
      </c>
      <c r="N85" s="147"/>
      <c r="O85" s="25">
        <v>16.744150811485007</v>
      </c>
      <c r="P85" s="25">
        <v>16.811418535232225</v>
      </c>
      <c r="Q85" s="363">
        <v>16.446606656140499</v>
      </c>
      <c r="R85" s="25"/>
      <c r="T85" s="217"/>
      <c r="U85" s="217"/>
      <c r="AA85" s="146"/>
    </row>
    <row r="86" spans="1:27" s="141" customFormat="1">
      <c r="A86" s="35" t="s">
        <v>119</v>
      </c>
      <c r="B86" s="143"/>
      <c r="C86" s="33">
        <v>0.53312503836932856</v>
      </c>
      <c r="D86" s="143"/>
      <c r="E86" s="33">
        <v>0.54026143542548954</v>
      </c>
      <c r="F86" s="33">
        <v>0.53967251489251455</v>
      </c>
      <c r="G86" s="33">
        <v>0.68708216434258784</v>
      </c>
      <c r="H86" s="33">
        <v>0.7009520575657251</v>
      </c>
      <c r="J86" s="33">
        <v>0.70057470059691529</v>
      </c>
      <c r="K86" s="33">
        <v>0.44374622516737572</v>
      </c>
      <c r="L86" s="33">
        <v>0.48826933605165795</v>
      </c>
      <c r="M86" s="33">
        <v>0.47461350167041416</v>
      </c>
      <c r="N86" s="147"/>
      <c r="O86" s="33">
        <v>0.55270116332549035</v>
      </c>
      <c r="P86" s="33">
        <v>0.54689004936679764</v>
      </c>
      <c r="Q86" s="374">
        <v>0.55960469776748478</v>
      </c>
      <c r="R86" s="33"/>
      <c r="T86" s="217"/>
      <c r="U86" s="217"/>
      <c r="AA86" s="146"/>
    </row>
    <row r="87" spans="1:27" s="141" customFormat="1">
      <c r="B87" s="143"/>
      <c r="C87" s="144"/>
      <c r="D87" s="143"/>
      <c r="E87" s="144"/>
      <c r="F87" s="144"/>
      <c r="G87" s="144"/>
      <c r="H87" s="144"/>
      <c r="J87" s="144"/>
      <c r="K87" s="144"/>
      <c r="L87" s="144"/>
      <c r="M87" s="144"/>
      <c r="N87" s="147"/>
      <c r="O87" s="144"/>
      <c r="P87" s="144"/>
      <c r="Q87" s="376"/>
      <c r="R87" s="144"/>
      <c r="T87" s="217"/>
      <c r="U87" s="217"/>
      <c r="AA87" s="146"/>
    </row>
    <row r="88" spans="1:27" s="141" customFormat="1">
      <c r="A88" s="173" t="s">
        <v>125</v>
      </c>
      <c r="B88" s="143"/>
      <c r="C88" s="144"/>
      <c r="D88" s="143"/>
      <c r="E88" s="144"/>
      <c r="F88" s="144"/>
      <c r="G88" s="144"/>
      <c r="H88" s="144"/>
      <c r="J88" s="144"/>
      <c r="K88" s="144"/>
      <c r="L88" s="144"/>
      <c r="M88" s="144"/>
      <c r="N88" s="147"/>
      <c r="O88" s="144"/>
      <c r="P88" s="144"/>
      <c r="Q88" s="144"/>
      <c r="R88" s="144"/>
      <c r="T88" s="217"/>
      <c r="U88" s="217"/>
      <c r="AA88" s="146"/>
    </row>
    <row r="89" spans="1:27" s="141" customFormat="1">
      <c r="A89" s="125" t="s">
        <v>309</v>
      </c>
      <c r="B89" s="143"/>
      <c r="C89" s="32">
        <v>1.5162930683825094E-2</v>
      </c>
      <c r="D89" s="143"/>
      <c r="E89" s="32">
        <v>1.4139918577653263E-2</v>
      </c>
      <c r="F89" s="32">
        <v>1.4674644992477495E-2</v>
      </c>
      <c r="G89" s="32">
        <v>1.6425582896730975E-2</v>
      </c>
      <c r="H89" s="32">
        <v>1.6378550039166984E-2</v>
      </c>
      <c r="J89" s="32">
        <v>4.5842974638173814E-2</v>
      </c>
      <c r="K89" s="32">
        <v>4.9003830882044248E-2</v>
      </c>
      <c r="L89" s="32">
        <v>6.2475418375876772E-2</v>
      </c>
      <c r="M89" s="32">
        <v>3.1845752032973663E-2</v>
      </c>
      <c r="N89" s="147"/>
      <c r="O89" s="32">
        <v>1.3153879696055413E-2</v>
      </c>
      <c r="P89" s="32">
        <v>1.3217248302015811E-2</v>
      </c>
      <c r="Q89" s="32">
        <v>6.1954731698358563E-3</v>
      </c>
      <c r="R89" s="32"/>
      <c r="T89" s="217"/>
      <c r="U89" s="217"/>
      <c r="AA89" s="146"/>
    </row>
    <row r="90" spans="1:27" s="141" customFormat="1">
      <c r="A90" s="35" t="s">
        <v>175</v>
      </c>
      <c r="B90" s="143"/>
      <c r="C90" s="32">
        <v>1.4234557370733083E-2</v>
      </c>
      <c r="D90" s="143"/>
      <c r="E90" s="32">
        <v>1.3124871474017131E-2</v>
      </c>
      <c r="F90" s="32">
        <v>1.3308161291785171E-2</v>
      </c>
      <c r="G90" s="32">
        <v>1.4838960392383303E-2</v>
      </c>
      <c r="H90" s="32">
        <v>1.5035656972913179E-2</v>
      </c>
      <c r="J90" s="32">
        <v>4.2492715999866044E-2</v>
      </c>
      <c r="K90" s="32">
        <v>4.3807073438269076E-2</v>
      </c>
      <c r="L90" s="32">
        <v>5.5310447879692012E-2</v>
      </c>
      <c r="M90" s="32">
        <v>2.8727006386945871E-2</v>
      </c>
      <c r="N90" s="147"/>
      <c r="O90" s="32">
        <v>1.18511034796791E-2</v>
      </c>
      <c r="P90" s="32">
        <v>1.1831927440315828E-2</v>
      </c>
      <c r="Q90" s="373">
        <v>5.7003260369581686E-3</v>
      </c>
      <c r="R90" s="32"/>
      <c r="T90" s="217"/>
      <c r="U90" s="217"/>
      <c r="AA90" s="146"/>
    </row>
    <row r="91" spans="1:27" s="141" customFormat="1">
      <c r="A91" s="35" t="s">
        <v>118</v>
      </c>
      <c r="B91" s="143"/>
      <c r="C91" s="25">
        <v>4.3201730898365289</v>
      </c>
      <c r="D91" s="143"/>
      <c r="E91" s="25">
        <v>3.7223477641839628</v>
      </c>
      <c r="F91" s="25">
        <v>3.6120357687159439</v>
      </c>
      <c r="G91" s="25">
        <v>3.5046716716403661</v>
      </c>
      <c r="H91" s="25">
        <v>3.3552118308315553</v>
      </c>
      <c r="J91" s="25">
        <v>9.4334387286243686</v>
      </c>
      <c r="K91" s="25">
        <v>9.4015461149787889</v>
      </c>
      <c r="L91" s="25">
        <v>11.871345658065504</v>
      </c>
      <c r="M91" s="25">
        <v>5.5019387558049209</v>
      </c>
      <c r="N91" s="147"/>
      <c r="O91" s="25">
        <v>2.1908538219019795</v>
      </c>
      <c r="P91" s="25">
        <v>2.0454565962233522</v>
      </c>
      <c r="Q91" s="363">
        <v>0.98001919771815327</v>
      </c>
      <c r="R91" s="25"/>
      <c r="T91" s="217"/>
      <c r="U91" s="217"/>
      <c r="AA91" s="146"/>
    </row>
    <row r="92" spans="1:27" s="141" customFormat="1">
      <c r="A92" s="35" t="s">
        <v>119</v>
      </c>
      <c r="B92" s="143"/>
      <c r="C92" s="33">
        <v>0.48443317491177312</v>
      </c>
      <c r="D92" s="143"/>
      <c r="E92" s="33">
        <v>0.42673408317196126</v>
      </c>
      <c r="F92" s="33">
        <v>0.4308721339961889</v>
      </c>
      <c r="G92" s="33">
        <v>0.42767954001752789</v>
      </c>
      <c r="H92" s="33">
        <v>0.41995024303097916</v>
      </c>
      <c r="J92" s="33">
        <v>0.75337740158702704</v>
      </c>
      <c r="K92" s="33">
        <v>0.74067251328868644</v>
      </c>
      <c r="L92" s="33">
        <v>0.70526359556615714</v>
      </c>
      <c r="M92" s="33">
        <v>0.54229782034166296</v>
      </c>
      <c r="N92" s="147"/>
      <c r="O92" s="33">
        <v>0.72603345073240932</v>
      </c>
      <c r="P92" s="33">
        <v>0.72257086415379967</v>
      </c>
      <c r="Q92" s="374">
        <v>0.46328252443764112</v>
      </c>
      <c r="R92" s="33"/>
      <c r="T92" s="217"/>
      <c r="U92" s="217"/>
      <c r="AA92" s="146"/>
    </row>
    <row r="93" spans="1:27" s="141" customFormat="1">
      <c r="B93" s="143"/>
      <c r="C93" s="144"/>
      <c r="D93" s="143"/>
      <c r="E93" s="144"/>
      <c r="F93" s="144"/>
      <c r="G93" s="144"/>
      <c r="H93" s="144"/>
      <c r="I93" s="145"/>
      <c r="J93" s="144"/>
      <c r="K93" s="144"/>
      <c r="L93" s="144"/>
      <c r="M93" s="144"/>
      <c r="N93" s="145"/>
      <c r="O93" s="144"/>
      <c r="P93" s="144"/>
      <c r="Q93" s="377"/>
      <c r="R93" s="144"/>
      <c r="S93" s="146"/>
      <c r="T93" s="217"/>
      <c r="U93" s="217"/>
    </row>
    <row r="94" spans="1:27">
      <c r="V94" s="141"/>
    </row>
    <row r="95" spans="1:27">
      <c r="A95" s="141" t="s">
        <v>386</v>
      </c>
      <c r="V95" s="141"/>
    </row>
  </sheetData>
  <mergeCells count="15">
    <mergeCell ref="AD6:AG6"/>
    <mergeCell ref="E6:H6"/>
    <mergeCell ref="J6:M6"/>
    <mergeCell ref="J44:M44"/>
    <mergeCell ref="E44:H44"/>
    <mergeCell ref="O44:R44"/>
    <mergeCell ref="O21:R21"/>
    <mergeCell ref="O6:R6"/>
    <mergeCell ref="E31:H31"/>
    <mergeCell ref="T6:W6"/>
    <mergeCell ref="E21:H21"/>
    <mergeCell ref="Y6:AB6"/>
    <mergeCell ref="J21:M21"/>
    <mergeCell ref="J31:M31"/>
    <mergeCell ref="O31:R31"/>
  </mergeCells>
  <conditionalFormatting sqref="G34 T18:T19 Y18:Y19 V18:V19 AH18:AH19 C18:H19 C32:D32 K8:M19 X22 C22:D22 C7:D17 F8:H17">
    <cfRule type="containsErrors" dxfId="3887" priority="601">
      <formula>ISERROR(C7)</formula>
    </cfRule>
  </conditionalFormatting>
  <conditionalFormatting sqref="J34">
    <cfRule type="containsErrors" dxfId="3886" priority="372">
      <formula>ISERROR(J34)</formula>
    </cfRule>
  </conditionalFormatting>
  <conditionalFormatting sqref="G23 E23 E28 G28">
    <cfRule type="containsErrors" dxfId="3885" priority="383">
      <formula>ISERROR(E23)</formula>
    </cfRule>
  </conditionalFormatting>
  <conditionalFormatting sqref="AH8:AH17 Y8:Y17">
    <cfRule type="containsErrors" dxfId="3884" priority="394">
      <formula>ISERROR(Y8)</formula>
    </cfRule>
  </conditionalFormatting>
  <conditionalFormatting sqref="J23 J28">
    <cfRule type="containsErrors" dxfId="3883" priority="382">
      <formula>ISERROR(J23)</formula>
    </cfRule>
  </conditionalFormatting>
  <conditionalFormatting sqref="F8:F17">
    <cfRule type="containsErrors" dxfId="3882" priority="367">
      <formula>ISERROR(F8)</formula>
    </cfRule>
  </conditionalFormatting>
  <conditionalFormatting sqref="E34">
    <cfRule type="containsErrors" dxfId="3881" priority="373">
      <formula>ISERROR(E34)</formula>
    </cfRule>
  </conditionalFormatting>
  <conditionalFormatting sqref="B32">
    <cfRule type="containsErrors" dxfId="3880" priority="343">
      <formula>ISERROR(B32)</formula>
    </cfRule>
  </conditionalFormatting>
  <conditionalFormatting sqref="B22">
    <cfRule type="containsErrors" dxfId="3879" priority="344">
      <formula>ISERROR(B22)</formula>
    </cfRule>
  </conditionalFormatting>
  <conditionalFormatting sqref="B7">
    <cfRule type="containsErrors" dxfId="3878" priority="345">
      <formula>ISERROR(B7)</formula>
    </cfRule>
  </conditionalFormatting>
  <conditionalFormatting sqref="T8:T17">
    <cfRule type="containsErrors" dxfId="3877" priority="324">
      <formula>ISERROR(T8)</formula>
    </cfRule>
  </conditionalFormatting>
  <conditionalFormatting sqref="V8:V17">
    <cfRule type="containsErrors" dxfId="3876" priority="323">
      <formula>ISERROR(V8)</formula>
    </cfRule>
  </conditionalFormatting>
  <conditionalFormatting sqref="G24 E24">
    <cfRule type="containsErrors" dxfId="3875" priority="263">
      <formula>ISERROR(E24)</formula>
    </cfRule>
  </conditionalFormatting>
  <conditionalFormatting sqref="J24">
    <cfRule type="containsErrors" dxfId="3874" priority="262">
      <formula>ISERROR(J24)</formula>
    </cfRule>
  </conditionalFormatting>
  <conditionalFormatting sqref="G25:G26 E25:E26">
    <cfRule type="containsErrors" dxfId="3873" priority="261">
      <formula>ISERROR(E25)</formula>
    </cfRule>
  </conditionalFormatting>
  <conditionalFormatting sqref="J25:J26">
    <cfRule type="containsErrors" dxfId="3872" priority="260">
      <formula>ISERROR(J25)</formula>
    </cfRule>
  </conditionalFormatting>
  <conditionalFormatting sqref="G27 E27">
    <cfRule type="containsErrors" dxfId="3871" priority="257">
      <formula>ISERROR(E27)</formula>
    </cfRule>
  </conditionalFormatting>
  <conditionalFormatting sqref="J27">
    <cfRule type="containsErrors" dxfId="3870" priority="256">
      <formula>ISERROR(J27)</formula>
    </cfRule>
  </conditionalFormatting>
  <conditionalFormatting sqref="G35">
    <cfRule type="containsErrors" dxfId="3869" priority="255">
      <formula>ISERROR(G35)</formula>
    </cfRule>
  </conditionalFormatting>
  <conditionalFormatting sqref="J35">
    <cfRule type="containsErrors" dxfId="3868" priority="253">
      <formula>ISERROR(J35)</formula>
    </cfRule>
  </conditionalFormatting>
  <conditionalFormatting sqref="E35">
    <cfRule type="containsErrors" dxfId="3867" priority="254">
      <formula>ISERROR(E35)</formula>
    </cfRule>
  </conditionalFormatting>
  <conditionalFormatting sqref="G38">
    <cfRule type="containsErrors" dxfId="3866" priority="252">
      <formula>ISERROR(G38)</formula>
    </cfRule>
  </conditionalFormatting>
  <conditionalFormatting sqref="J38">
    <cfRule type="containsErrors" dxfId="3865" priority="250">
      <formula>ISERROR(J38)</formula>
    </cfRule>
  </conditionalFormatting>
  <conditionalFormatting sqref="E38">
    <cfRule type="containsErrors" dxfId="3864" priority="251">
      <formula>ISERROR(E38)</formula>
    </cfRule>
  </conditionalFormatting>
  <conditionalFormatting sqref="G39:G40">
    <cfRule type="containsErrors" dxfId="3863" priority="196">
      <formula>ISERROR(G39)</formula>
    </cfRule>
  </conditionalFormatting>
  <conditionalFormatting sqref="J39:J40">
    <cfRule type="containsErrors" dxfId="3862" priority="194">
      <formula>ISERROR(J39)</formula>
    </cfRule>
  </conditionalFormatting>
  <conditionalFormatting sqref="E39:E40">
    <cfRule type="containsErrors" dxfId="3861" priority="195">
      <formula>ISERROR(E39)</formula>
    </cfRule>
  </conditionalFormatting>
  <conditionalFormatting sqref="N11">
    <cfRule type="containsErrors" dxfId="3860" priority="187">
      <formula>ISERROR(N11)</formula>
    </cfRule>
  </conditionalFormatting>
  <conditionalFormatting sqref="N15">
    <cfRule type="containsErrors" dxfId="3859" priority="186">
      <formula>ISERROR(N15)</formula>
    </cfRule>
  </conditionalFormatting>
  <conditionalFormatting sqref="N14">
    <cfRule type="containsErrors" dxfId="3858" priority="185">
      <formula>ISERROR(N14)</formula>
    </cfRule>
  </conditionalFormatting>
  <conditionalFormatting sqref="S7 U7">
    <cfRule type="containsErrors" dxfId="3857" priority="104">
      <formula>ISERROR(S7)</formula>
    </cfRule>
  </conditionalFormatting>
  <conditionalFormatting sqref="W7:X7">
    <cfRule type="containsErrors" dxfId="3856" priority="103">
      <formula>ISERROR(W7)</formula>
    </cfRule>
  </conditionalFormatting>
  <conditionalFormatting sqref="S22">
    <cfRule type="containsErrors" dxfId="3855" priority="96">
      <formula>ISERROR(S22)</formula>
    </cfRule>
  </conditionalFormatting>
  <conditionalFormatting sqref="S32">
    <cfRule type="containsErrors" dxfId="3854" priority="92">
      <formula>ISERROR(S32)</formula>
    </cfRule>
  </conditionalFormatting>
  <conditionalFormatting sqref="I32">
    <cfRule type="containsErrors" dxfId="3853" priority="91">
      <formula>ISERROR(I32)</formula>
    </cfRule>
  </conditionalFormatting>
  <conditionalFormatting sqref="G33">
    <cfRule type="containsErrors" dxfId="3852" priority="80">
      <formula>ISERROR(G33)</formula>
    </cfRule>
  </conditionalFormatting>
  <conditionalFormatting sqref="J33">
    <cfRule type="containsErrors" dxfId="3851" priority="78">
      <formula>ISERROR(J33)</formula>
    </cfRule>
  </conditionalFormatting>
  <conditionalFormatting sqref="E33">
    <cfRule type="containsErrors" dxfId="3850" priority="79">
      <formula>ISERROR(E33)</formula>
    </cfRule>
  </conditionalFormatting>
  <conditionalFormatting sqref="G36">
    <cfRule type="containsErrors" dxfId="3849" priority="77">
      <formula>ISERROR(G36)</formula>
    </cfRule>
  </conditionalFormatting>
  <conditionalFormatting sqref="J36">
    <cfRule type="containsErrors" dxfId="3848" priority="75">
      <formula>ISERROR(J36)</formula>
    </cfRule>
  </conditionalFormatting>
  <conditionalFormatting sqref="E36">
    <cfRule type="containsErrors" dxfId="3847" priority="76">
      <formula>ISERROR(E36)</formula>
    </cfRule>
  </conditionalFormatting>
  <conditionalFormatting sqref="G18:H19">
    <cfRule type="containsErrors" dxfId="3846" priority="74">
      <formula>ISERROR(G18)</formula>
    </cfRule>
  </conditionalFormatting>
  <conditionalFormatting sqref="Z7">
    <cfRule type="containsErrors" dxfId="3845" priority="73">
      <formula>ISERROR(Z7)</formula>
    </cfRule>
  </conditionalFormatting>
  <conditionalFormatting sqref="AB7">
    <cfRule type="containsErrors" dxfId="3844" priority="72">
      <formula>ISERROR(AB7)</formula>
    </cfRule>
  </conditionalFormatting>
  <conditionalFormatting sqref="I7:I19 I22">
    <cfRule type="containsErrors" dxfId="3843" priority="62">
      <formula>ISERROR(I7)</formula>
    </cfRule>
  </conditionalFormatting>
  <conditionalFormatting sqref="J18:J19">
    <cfRule type="containsErrors" dxfId="3842" priority="61">
      <formula>ISERROR(J18)</formula>
    </cfRule>
  </conditionalFormatting>
  <conditionalFormatting sqref="P7:R7 P18:R19 P8:P17 R8:R17">
    <cfRule type="containsErrors" dxfId="3841" priority="60">
      <formula>ISERROR(P7)</formula>
    </cfRule>
  </conditionalFormatting>
  <conditionalFormatting sqref="G8:H17">
    <cfRule type="containsErrors" dxfId="3840" priority="66">
      <formula>ISERROR(G8)</formula>
    </cfRule>
  </conditionalFormatting>
  <conditionalFormatting sqref="L8:M17">
    <cfRule type="containsErrors" dxfId="3839" priority="65">
      <formula>ISERROR(L8)</formula>
    </cfRule>
  </conditionalFormatting>
  <conditionalFormatting sqref="H8:H17">
    <cfRule type="containsErrors" dxfId="3838" priority="64">
      <formula>ISERROR(H8)</formula>
    </cfRule>
  </conditionalFormatting>
  <conditionalFormatting sqref="M8:M17">
    <cfRule type="containsErrors" dxfId="3837" priority="63">
      <formula>ISERROR(M8)</formula>
    </cfRule>
  </conditionalFormatting>
  <conditionalFormatting sqref="O34">
    <cfRule type="containsErrors" dxfId="3836" priority="58">
      <formula>ISERROR(O34)</formula>
    </cfRule>
  </conditionalFormatting>
  <conditionalFormatting sqref="O23 O28">
    <cfRule type="containsErrors" dxfId="3835" priority="59">
      <formula>ISERROR(O23)</formula>
    </cfRule>
  </conditionalFormatting>
  <conditionalFormatting sqref="O24">
    <cfRule type="containsErrors" dxfId="3834" priority="57">
      <formula>ISERROR(O24)</formula>
    </cfRule>
  </conditionalFormatting>
  <conditionalFormatting sqref="O25:O26">
    <cfRule type="containsErrors" dxfId="3833" priority="56">
      <formula>ISERROR(O25)</formula>
    </cfRule>
  </conditionalFormatting>
  <conditionalFormatting sqref="O27">
    <cfRule type="containsErrors" dxfId="3832" priority="55">
      <formula>ISERROR(O27)</formula>
    </cfRule>
  </conditionalFormatting>
  <conditionalFormatting sqref="O35">
    <cfRule type="containsErrors" dxfId="3831" priority="54">
      <formula>ISERROR(O35)</formula>
    </cfRule>
  </conditionalFormatting>
  <conditionalFormatting sqref="O38">
    <cfRule type="containsErrors" dxfId="3830" priority="53">
      <formula>ISERROR(O38)</formula>
    </cfRule>
  </conditionalFormatting>
  <conditionalFormatting sqref="O39:O40">
    <cfRule type="containsErrors" dxfId="3829" priority="52">
      <formula>ISERROR(O39)</formula>
    </cfRule>
  </conditionalFormatting>
  <conditionalFormatting sqref="N32">
    <cfRule type="containsErrors" dxfId="3828" priority="51">
      <formula>ISERROR(N32)</formula>
    </cfRule>
  </conditionalFormatting>
  <conditionalFormatting sqref="O33">
    <cfRule type="containsErrors" dxfId="3827" priority="50">
      <formula>ISERROR(O33)</formula>
    </cfRule>
  </conditionalFormatting>
  <conditionalFormatting sqref="O36:O37">
    <cfRule type="containsErrors" dxfId="3826" priority="49">
      <formula>ISERROR(O36)</formula>
    </cfRule>
  </conditionalFormatting>
  <conditionalFormatting sqref="R8:R17">
    <cfRule type="containsErrors" dxfId="3825" priority="43">
      <formula>ISERROR(R8)</formula>
    </cfRule>
  </conditionalFormatting>
  <conditionalFormatting sqref="N7:N19 N22">
    <cfRule type="containsErrors" dxfId="3824" priority="42">
      <formula>ISERROR(N7)</formula>
    </cfRule>
  </conditionalFormatting>
  <conditionalFormatting sqref="O7:O17">
    <cfRule type="containsErrors" dxfId="3823" priority="40">
      <formula>ISERROR(O7)</formula>
    </cfRule>
  </conditionalFormatting>
  <conditionalFormatting sqref="AD18:AD19 AC22">
    <cfRule type="containsErrors" dxfId="3822" priority="39">
      <formula>ISERROR(AC18)</formula>
    </cfRule>
  </conditionalFormatting>
  <conditionalFormatting sqref="R8:R17">
    <cfRule type="containsErrors" dxfId="3821" priority="44">
      <formula>ISERROR(R8)</formula>
    </cfRule>
  </conditionalFormatting>
  <conditionalFormatting sqref="O18:O19">
    <cfRule type="containsErrors" dxfId="3820" priority="41">
      <formula>ISERROR(O18)</formula>
    </cfRule>
  </conditionalFormatting>
  <conditionalFormatting sqref="AC7">
    <cfRule type="containsErrors" dxfId="3819" priority="37">
      <formula>ISERROR(AC7)</formula>
    </cfRule>
  </conditionalFormatting>
  <conditionalFormatting sqref="AE7">
    <cfRule type="containsErrors" dxfId="3818" priority="36">
      <formula>ISERROR(AE7)</formula>
    </cfRule>
  </conditionalFormatting>
  <conditionalFormatting sqref="AG7">
    <cfRule type="containsErrors" dxfId="3817" priority="35">
      <formula>ISERROR(AG7)</formula>
    </cfRule>
  </conditionalFormatting>
  <conditionalFormatting sqref="F22">
    <cfRule type="containsErrors" dxfId="3816" priority="34">
      <formula>ISERROR(F22)</formula>
    </cfRule>
  </conditionalFormatting>
  <conditionalFormatting sqref="F32">
    <cfRule type="containsErrors" dxfId="3815" priority="33">
      <formula>ISERROR(F32)</formula>
    </cfRule>
  </conditionalFormatting>
  <conditionalFormatting sqref="K22">
    <cfRule type="containsErrors" dxfId="3814" priority="32">
      <formula>ISERROR(K22)</formula>
    </cfRule>
  </conditionalFormatting>
  <conditionalFormatting sqref="K32">
    <cfRule type="containsErrors" dxfId="3813" priority="31">
      <formula>ISERROR(K32)</formula>
    </cfRule>
  </conditionalFormatting>
  <conditionalFormatting sqref="J8:J17">
    <cfRule type="containsErrors" dxfId="3812" priority="25">
      <formula>ISERROR(J8)</formula>
    </cfRule>
  </conditionalFormatting>
  <conditionalFormatting sqref="P32">
    <cfRule type="containsErrors" dxfId="3811" priority="30">
      <formula>ISERROR(P32)</formula>
    </cfRule>
  </conditionalFormatting>
  <conditionalFormatting sqref="P22">
    <cfRule type="containsErrors" dxfId="3810" priority="29">
      <formula>ISERROR(P22)</formula>
    </cfRule>
  </conditionalFormatting>
  <conditionalFormatting sqref="F7">
    <cfRule type="containsErrors" dxfId="3809" priority="28">
      <formula>ISERROR(F7)</formula>
    </cfRule>
  </conditionalFormatting>
  <conditionalFormatting sqref="E8:E17">
    <cfRule type="containsErrors" dxfId="3808" priority="27">
      <formula>ISERROR(E8)</formula>
    </cfRule>
  </conditionalFormatting>
  <conditionalFormatting sqref="K7">
    <cfRule type="containsErrors" dxfId="3807" priority="26">
      <formula>ISERROR(K7)</formula>
    </cfRule>
  </conditionalFormatting>
  <conditionalFormatting sqref="AD8:AD17">
    <cfRule type="containsErrors" dxfId="3806" priority="18">
      <formula>ISERROR(AD8)</formula>
    </cfRule>
  </conditionalFormatting>
  <conditionalFormatting sqref="J37:M37">
    <cfRule type="containsErrors" dxfId="3805" priority="17">
      <formula>ISERROR(J37)</formula>
    </cfRule>
  </conditionalFormatting>
  <conditionalFormatting sqref="E37:H37">
    <cfRule type="containsErrors" dxfId="3804" priority="16">
      <formula>ISERROR(E37)</formula>
    </cfRule>
  </conditionalFormatting>
  <conditionalFormatting sqref="C37">
    <cfRule type="containsErrors" dxfId="3803" priority="15">
      <formula>ISERROR(C37)</formula>
    </cfRule>
  </conditionalFormatting>
  <conditionalFormatting sqref="AF9:AF17">
    <cfRule type="containsErrors" dxfId="3802" priority="4">
      <formula>ISERROR(AF9)</formula>
    </cfRule>
  </conditionalFormatting>
  <conditionalFormatting sqref="Q8:Q17">
    <cfRule type="containsErrors" dxfId="3801" priority="2">
      <formula>ISERROR(Q8)</formula>
    </cfRule>
  </conditionalFormatting>
  <conditionalFormatting sqref="AF8">
    <cfRule type="containsErrors" dxfId="3800" priority="1">
      <formula>ISERROR(AF8)</formula>
    </cfRule>
  </conditionalFormatting>
  <printOptions horizontalCentered="1" verticalCentered="1"/>
  <pageMargins left="0.23622047244094491" right="0.23622047244094491" top="0.74803149606299213" bottom="0.74803149606299213" header="0.31496062992125984" footer="0.31496062992125984"/>
  <pageSetup paperSize="9" scale="33" orientation="landscape" errors="blank" r:id="rId1"/>
  <headerFooter scaleWithDoc="0">
    <oddHeader>&amp;LAddiko Bank AG&amp;R&amp;A</oddHeader>
    <oddFooter>Page &amp;P of &amp;N</oddFooter>
  </headerFooter>
  <ignoredErrors>
    <ignoredError sqref="S29 C29"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Errors" priority="24" id="{544F874A-7FEC-4509-AA73-10EA90348E4D}">
            <xm:f>ISERROR('Key Performance Metrics'!#REF!)</xm:f>
            <x14:dxf>
              <font>
                <color theme="0"/>
              </font>
            </x14:dxf>
          </x14:cfRule>
          <xm:sqref>B45:D45</xm:sqref>
        </x14:conditionalFormatting>
        <x14:conditionalFormatting xmlns:xm="http://schemas.microsoft.com/office/excel/2006/main">
          <x14:cfRule type="containsErrors" priority="21" id="{1756F9F5-9A6B-4E9F-884A-4F2105EECCCF}">
            <xm:f>ISERROR('Key Performance Metrics II'!F44)</xm:f>
            <x14:dxf>
              <font>
                <color theme="0"/>
              </font>
            </x14:dxf>
          </x14:cfRule>
          <xm:sqref>F45 K45 I45 N45 P45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R43"/>
  <sheetViews>
    <sheetView showGridLines="0" zoomScaleNormal="100" zoomScaleSheetLayoutView="75" workbookViewId="0"/>
  </sheetViews>
  <sheetFormatPr defaultColWidth="11.42578125" defaultRowHeight="16.5"/>
  <cols>
    <col min="1" max="1" width="48.7109375" style="191" customWidth="1"/>
    <col min="2" max="2" width="1.7109375" style="192" customWidth="1"/>
    <col min="3" max="3" width="11.7109375" style="191" customWidth="1"/>
    <col min="4" max="4" width="1.7109375" style="192" customWidth="1"/>
    <col min="5" max="8" width="11.7109375" style="191" customWidth="1"/>
    <col min="9" max="9" width="1.7109375" style="192" customWidth="1"/>
    <col min="10" max="11" width="11.7109375" style="191" customWidth="1"/>
    <col min="12" max="13" width="11.7109375" style="193" customWidth="1"/>
    <col min="14" max="14" width="1.7109375" style="192" customWidth="1"/>
    <col min="15" max="16" width="11.7109375" style="191" customWidth="1"/>
    <col min="17" max="18" width="11.7109375" style="193" customWidth="1"/>
    <col min="19" max="16384" width="11.42578125" style="194"/>
  </cols>
  <sheetData>
    <row r="1" spans="1:18" ht="27.75">
      <c r="A1" s="260" t="s">
        <v>180</v>
      </c>
      <c r="B1" s="190"/>
    </row>
    <row r="2" spans="1:18">
      <c r="A2" s="195"/>
      <c r="B2" s="196"/>
    </row>
    <row r="3" spans="1:18">
      <c r="A3" s="197"/>
      <c r="B3" s="196"/>
      <c r="C3" s="187"/>
      <c r="D3" s="185"/>
      <c r="E3" s="187"/>
      <c r="F3" s="187"/>
      <c r="G3" s="187"/>
      <c r="H3" s="187"/>
      <c r="I3" s="185"/>
      <c r="J3" s="187"/>
      <c r="K3" s="187"/>
      <c r="L3" s="198"/>
      <c r="M3" s="198"/>
      <c r="N3" s="185"/>
      <c r="O3" s="187"/>
      <c r="P3" s="187"/>
      <c r="Q3" s="198"/>
      <c r="R3" s="198"/>
    </row>
    <row r="4" spans="1:18">
      <c r="A4" s="197"/>
      <c r="B4" s="196"/>
      <c r="C4" s="187"/>
      <c r="D4" s="185"/>
      <c r="E4" s="187"/>
      <c r="F4" s="187"/>
      <c r="G4" s="187"/>
      <c r="H4" s="187"/>
      <c r="I4" s="185"/>
      <c r="J4" s="187"/>
      <c r="K4" s="187"/>
      <c r="L4" s="198"/>
      <c r="M4" s="198"/>
      <c r="N4" s="185"/>
      <c r="O4" s="187"/>
      <c r="P4" s="187"/>
      <c r="Q4" s="198"/>
      <c r="R4" s="198"/>
    </row>
    <row r="5" spans="1:18">
      <c r="A5" s="197"/>
      <c r="B5" s="196"/>
      <c r="C5" s="187"/>
      <c r="D5" s="185"/>
      <c r="E5" s="187"/>
      <c r="F5" s="187"/>
      <c r="G5" s="187"/>
      <c r="H5" s="187"/>
      <c r="I5" s="185"/>
      <c r="J5" s="187"/>
      <c r="K5" s="187"/>
      <c r="L5" s="198"/>
      <c r="M5" s="198"/>
      <c r="N5" s="185"/>
      <c r="O5" s="187"/>
      <c r="P5" s="187"/>
      <c r="Q5" s="198"/>
      <c r="R5" s="198"/>
    </row>
    <row r="6" spans="1:18">
      <c r="A6" s="148" t="s">
        <v>11</v>
      </c>
      <c r="B6" s="267"/>
      <c r="C6" s="278" t="s">
        <v>12</v>
      </c>
      <c r="D6" s="31"/>
      <c r="E6" s="399" t="s">
        <v>153</v>
      </c>
      <c r="F6" s="399"/>
      <c r="G6" s="399"/>
      <c r="H6" s="399"/>
      <c r="I6" s="31"/>
      <c r="J6" s="399" t="s">
        <v>154</v>
      </c>
      <c r="K6" s="399"/>
      <c r="L6" s="399"/>
      <c r="M6" s="399"/>
      <c r="N6" s="31"/>
      <c r="O6" s="399" t="s">
        <v>365</v>
      </c>
      <c r="P6" s="399"/>
      <c r="Q6" s="399"/>
      <c r="R6" s="399"/>
    </row>
    <row r="7" spans="1:18">
      <c r="A7" s="4" t="s">
        <v>94</v>
      </c>
      <c r="B7" s="268"/>
      <c r="C7" s="7" t="s">
        <v>88</v>
      </c>
      <c r="D7" s="5"/>
      <c r="E7" s="7" t="s">
        <v>143</v>
      </c>
      <c r="F7" s="132" t="s">
        <v>144</v>
      </c>
      <c r="G7" s="132" t="s">
        <v>145</v>
      </c>
      <c r="H7" s="7" t="s">
        <v>146</v>
      </c>
      <c r="I7" s="5"/>
      <c r="J7" s="7" t="s">
        <v>143</v>
      </c>
      <c r="K7" s="132" t="s">
        <v>144</v>
      </c>
      <c r="L7" s="132" t="s">
        <v>145</v>
      </c>
      <c r="M7" s="7" t="s">
        <v>146</v>
      </c>
      <c r="N7" s="5"/>
      <c r="O7" s="7" t="s">
        <v>143</v>
      </c>
      <c r="P7" s="132" t="s">
        <v>144</v>
      </c>
      <c r="Q7" s="132" t="s">
        <v>145</v>
      </c>
      <c r="R7" s="7" t="s">
        <v>146</v>
      </c>
    </row>
    <row r="8" spans="1:18">
      <c r="A8" s="124" t="s">
        <v>8</v>
      </c>
      <c r="B8" s="92"/>
      <c r="C8" s="106">
        <v>1285.9000000000001</v>
      </c>
      <c r="D8" s="110">
        <v>1</v>
      </c>
      <c r="E8" s="106">
        <v>1156.0999999999999</v>
      </c>
      <c r="F8" s="106">
        <v>1124.5999999999999</v>
      </c>
      <c r="G8" s="106">
        <v>1029.2</v>
      </c>
      <c r="H8" s="106">
        <v>1002.9</v>
      </c>
      <c r="I8" s="100"/>
      <c r="J8" s="106">
        <v>777.5</v>
      </c>
      <c r="K8" s="106">
        <v>899.48628628999995</v>
      </c>
      <c r="L8" s="106">
        <v>915.58433902000002</v>
      </c>
      <c r="M8" s="106">
        <v>899.37841590999994</v>
      </c>
      <c r="N8" s="100"/>
      <c r="O8" s="106">
        <v>1035.56553272</v>
      </c>
      <c r="P8" s="106">
        <v>968.07459359000006</v>
      </c>
      <c r="Q8" s="106">
        <v>995.73458792999998</v>
      </c>
      <c r="R8" s="106"/>
    </row>
    <row r="9" spans="1:18">
      <c r="A9" s="301" t="s">
        <v>49</v>
      </c>
      <c r="B9" s="92"/>
      <c r="C9" s="107">
        <v>19.8</v>
      </c>
      <c r="D9" s="100"/>
      <c r="E9" s="107">
        <v>24.8</v>
      </c>
      <c r="F9" s="107">
        <v>22.4</v>
      </c>
      <c r="G9" s="107">
        <v>27.9</v>
      </c>
      <c r="H9" s="107">
        <v>24.3</v>
      </c>
      <c r="I9" s="100"/>
      <c r="J9" s="107">
        <v>24.7</v>
      </c>
      <c r="K9" s="107">
        <v>24.261044899999998</v>
      </c>
      <c r="L9" s="107">
        <v>24.109247180000001</v>
      </c>
      <c r="M9" s="107">
        <v>38.45013908</v>
      </c>
      <c r="N9" s="100"/>
      <c r="O9" s="107">
        <v>38.79090961</v>
      </c>
      <c r="P9" s="107">
        <v>38.515282130000003</v>
      </c>
      <c r="Q9" s="107">
        <v>38.409039759999999</v>
      </c>
      <c r="R9" s="107"/>
    </row>
    <row r="10" spans="1:18">
      <c r="A10" s="180" t="s">
        <v>50</v>
      </c>
      <c r="B10" s="102"/>
      <c r="C10" s="109">
        <v>3757.2</v>
      </c>
      <c r="D10" s="100"/>
      <c r="E10" s="109">
        <v>3799.6</v>
      </c>
      <c r="F10" s="109">
        <v>3786.4</v>
      </c>
      <c r="G10" s="109">
        <v>3836.8</v>
      </c>
      <c r="H10" s="109">
        <v>3792.9</v>
      </c>
      <c r="I10" s="100"/>
      <c r="J10" s="109">
        <v>3879.2</v>
      </c>
      <c r="K10" s="109">
        <v>3906.1068422100002</v>
      </c>
      <c r="L10" s="109">
        <v>3913.7062181399997</v>
      </c>
      <c r="M10" s="109">
        <v>3885.90070616</v>
      </c>
      <c r="N10" s="100"/>
      <c r="O10" s="109">
        <v>3888.22604112</v>
      </c>
      <c r="P10" s="109">
        <v>3789.6372502499999</v>
      </c>
      <c r="Q10" s="109">
        <v>3704.0857978200002</v>
      </c>
      <c r="R10" s="109"/>
    </row>
    <row r="11" spans="1:18">
      <c r="A11" s="302" t="s">
        <v>51</v>
      </c>
      <c r="B11" s="102"/>
      <c r="C11" s="109">
        <v>65.3</v>
      </c>
      <c r="D11" s="100"/>
      <c r="E11" s="109">
        <v>101.9</v>
      </c>
      <c r="F11" s="109">
        <v>14.2</v>
      </c>
      <c r="G11" s="109">
        <v>60.4</v>
      </c>
      <c r="H11" s="109">
        <v>5.6</v>
      </c>
      <c r="I11" s="100"/>
      <c r="J11" s="109">
        <v>14.4</v>
      </c>
      <c r="K11" s="109">
        <v>9.5336203000000008</v>
      </c>
      <c r="L11" s="109">
        <v>9.5109689700000004</v>
      </c>
      <c r="M11" s="109">
        <v>14.031313809999999</v>
      </c>
      <c r="N11" s="100"/>
      <c r="O11" s="109">
        <v>63.395616050000001</v>
      </c>
      <c r="P11" s="109">
        <v>49.580813680000006</v>
      </c>
      <c r="Q11" s="109">
        <v>25.07267856</v>
      </c>
      <c r="R11" s="109"/>
    </row>
    <row r="12" spans="1:18">
      <c r="A12" s="303" t="s">
        <v>32</v>
      </c>
      <c r="B12" s="102"/>
      <c r="C12" s="101">
        <v>3691.9</v>
      </c>
      <c r="D12" s="100"/>
      <c r="E12" s="101">
        <v>3697.7</v>
      </c>
      <c r="F12" s="101">
        <v>3772.2</v>
      </c>
      <c r="G12" s="101">
        <v>3776.4</v>
      </c>
      <c r="H12" s="101">
        <v>3787.3</v>
      </c>
      <c r="I12" s="101"/>
      <c r="J12" s="101">
        <v>3864.9</v>
      </c>
      <c r="K12" s="101">
        <v>3896.5732219800002</v>
      </c>
      <c r="L12" s="101">
        <v>3904.1952491900001</v>
      </c>
      <c r="M12" s="101">
        <v>3871.8693923399996</v>
      </c>
      <c r="N12" s="101"/>
      <c r="O12" s="101">
        <v>3824.8304250599999</v>
      </c>
      <c r="P12" s="101">
        <v>3740.0564366000003</v>
      </c>
      <c r="Q12" s="101">
        <v>3679.0131192899998</v>
      </c>
      <c r="R12" s="101"/>
    </row>
    <row r="13" spans="1:18">
      <c r="A13" s="180" t="s">
        <v>52</v>
      </c>
      <c r="B13" s="102"/>
      <c r="C13" s="109">
        <v>1276.8</v>
      </c>
      <c r="D13" s="100"/>
      <c r="E13" s="109">
        <v>1084.4000000000001</v>
      </c>
      <c r="F13" s="109">
        <v>1140.7</v>
      </c>
      <c r="G13" s="109">
        <v>1204.5999999999999</v>
      </c>
      <c r="H13" s="109">
        <v>1184.5999999999999</v>
      </c>
      <c r="I13" s="100"/>
      <c r="J13" s="109">
        <v>1253.3</v>
      </c>
      <c r="K13" s="109">
        <v>1174.3683024899999</v>
      </c>
      <c r="L13" s="109">
        <v>1143.9267230799999</v>
      </c>
      <c r="M13" s="109">
        <v>1096.6418421399999</v>
      </c>
      <c r="N13" s="100"/>
      <c r="O13" s="109">
        <v>988.00735472999997</v>
      </c>
      <c r="P13" s="109">
        <v>991.94649113000003</v>
      </c>
      <c r="Q13" s="109">
        <v>984.14918162000004</v>
      </c>
      <c r="R13" s="109"/>
    </row>
    <row r="14" spans="1:18">
      <c r="A14" s="304" t="s">
        <v>53</v>
      </c>
      <c r="B14" s="102"/>
      <c r="C14" s="107">
        <v>57.3</v>
      </c>
      <c r="D14" s="100"/>
      <c r="E14" s="107">
        <v>57.6</v>
      </c>
      <c r="F14" s="107">
        <v>57</v>
      </c>
      <c r="G14" s="107">
        <v>56.2</v>
      </c>
      <c r="H14" s="107">
        <v>57.7</v>
      </c>
      <c r="I14" s="100"/>
      <c r="J14" s="107">
        <v>87.6</v>
      </c>
      <c r="K14" s="107">
        <v>89.43939082</v>
      </c>
      <c r="L14" s="107">
        <v>86.478894859999997</v>
      </c>
      <c r="M14" s="107">
        <v>85.875140370000011</v>
      </c>
      <c r="N14" s="100"/>
      <c r="O14" s="107">
        <v>84.161731489999994</v>
      </c>
      <c r="P14" s="107">
        <v>81.596102689999995</v>
      </c>
      <c r="Q14" s="107">
        <v>78.630032010000008</v>
      </c>
      <c r="R14" s="107"/>
    </row>
    <row r="15" spans="1:18">
      <c r="A15" s="305" t="s">
        <v>54</v>
      </c>
      <c r="B15" s="103"/>
      <c r="C15" s="109">
        <v>55.3</v>
      </c>
      <c r="D15" s="100"/>
      <c r="E15" s="109">
        <v>55.6</v>
      </c>
      <c r="F15" s="109">
        <v>55</v>
      </c>
      <c r="G15" s="109">
        <v>54.2</v>
      </c>
      <c r="H15" s="109">
        <v>55.7</v>
      </c>
      <c r="I15" s="100"/>
      <c r="J15" s="109">
        <v>85.5</v>
      </c>
      <c r="K15" s="109">
        <v>87.455880359999995</v>
      </c>
      <c r="L15" s="109">
        <v>84.062432879999989</v>
      </c>
      <c r="M15" s="109">
        <v>81.779519450000009</v>
      </c>
      <c r="N15" s="100"/>
      <c r="O15" s="109">
        <v>80.137866500000001</v>
      </c>
      <c r="P15" s="109">
        <v>77.575356659999997</v>
      </c>
      <c r="Q15" s="109">
        <v>74.758960370000011</v>
      </c>
      <c r="R15" s="109"/>
    </row>
    <row r="16" spans="1:18">
      <c r="A16" s="306" t="s">
        <v>55</v>
      </c>
      <c r="B16" s="102"/>
      <c r="C16" s="107">
        <v>2</v>
      </c>
      <c r="D16" s="100"/>
      <c r="E16" s="109">
        <v>2</v>
      </c>
      <c r="F16" s="109">
        <v>2</v>
      </c>
      <c r="G16" s="109">
        <v>2</v>
      </c>
      <c r="H16" s="107">
        <v>2</v>
      </c>
      <c r="I16" s="100"/>
      <c r="J16" s="107">
        <v>2</v>
      </c>
      <c r="K16" s="107">
        <v>1.98351046</v>
      </c>
      <c r="L16" s="107">
        <v>2.4164619799999998</v>
      </c>
      <c r="M16" s="107">
        <v>4.09562092</v>
      </c>
      <c r="N16" s="100"/>
      <c r="O16" s="107">
        <v>4.0238649899999999</v>
      </c>
      <c r="P16" s="107">
        <v>4.0207460299999997</v>
      </c>
      <c r="Q16" s="107">
        <v>3.8710716400000003</v>
      </c>
      <c r="R16" s="107"/>
    </row>
    <row r="17" spans="1:18">
      <c r="A17" s="307" t="s">
        <v>56</v>
      </c>
      <c r="B17" s="103"/>
      <c r="C17" s="109">
        <v>21.8</v>
      </c>
      <c r="D17" s="100"/>
      <c r="E17" s="109">
        <v>23.4</v>
      </c>
      <c r="F17" s="109">
        <v>26.3</v>
      </c>
      <c r="G17" s="109">
        <v>28.8</v>
      </c>
      <c r="H17" s="109">
        <v>30.3</v>
      </c>
      <c r="I17" s="100"/>
      <c r="J17" s="109">
        <v>31.2</v>
      </c>
      <c r="K17" s="109">
        <v>30.460913550000001</v>
      </c>
      <c r="L17" s="109">
        <v>32.242499109999997</v>
      </c>
      <c r="M17" s="109">
        <v>27.904671399999998</v>
      </c>
      <c r="N17" s="100"/>
      <c r="O17" s="109">
        <v>28.118948020000001</v>
      </c>
      <c r="P17" s="109">
        <v>27.57798202</v>
      </c>
      <c r="Q17" s="109">
        <v>27.38037521</v>
      </c>
      <c r="R17" s="109"/>
    </row>
    <row r="18" spans="1:18">
      <c r="A18" s="180" t="s">
        <v>57</v>
      </c>
      <c r="B18" s="102"/>
      <c r="C18" s="109">
        <v>22.3</v>
      </c>
      <c r="D18" s="100"/>
      <c r="E18" s="109">
        <v>23</v>
      </c>
      <c r="F18" s="109">
        <v>22.2</v>
      </c>
      <c r="G18" s="109">
        <v>23.8</v>
      </c>
      <c r="H18" s="109">
        <v>28.3</v>
      </c>
      <c r="I18" s="100"/>
      <c r="J18" s="109">
        <v>24</v>
      </c>
      <c r="K18" s="109">
        <v>21.41012585</v>
      </c>
      <c r="L18" s="109">
        <v>21.320189790000001</v>
      </c>
      <c r="M18" s="109">
        <v>25.70271382</v>
      </c>
      <c r="N18" s="100"/>
      <c r="O18" s="109">
        <v>23.726427219999998</v>
      </c>
      <c r="P18" s="109">
        <v>18.07465569</v>
      </c>
      <c r="Q18" s="109">
        <v>18.96076425</v>
      </c>
      <c r="R18" s="109"/>
    </row>
    <row r="19" spans="1:18">
      <c r="A19" s="302" t="s">
        <v>58</v>
      </c>
      <c r="B19" s="102"/>
      <c r="C19" s="109">
        <v>1.62</v>
      </c>
      <c r="D19" s="100"/>
      <c r="E19" s="109">
        <v>1.7</v>
      </c>
      <c r="F19" s="109">
        <v>1.7</v>
      </c>
      <c r="G19" s="109">
        <v>1.7</v>
      </c>
      <c r="H19" s="109">
        <v>1.7</v>
      </c>
      <c r="I19" s="100"/>
      <c r="J19" s="109">
        <v>1.7</v>
      </c>
      <c r="K19" s="109">
        <v>1.63950288</v>
      </c>
      <c r="L19" s="109">
        <v>1.6624145400000001</v>
      </c>
      <c r="M19" s="109">
        <v>1.8032136299999999</v>
      </c>
      <c r="N19" s="100"/>
      <c r="O19" s="109">
        <v>2.0854670400000002</v>
      </c>
      <c r="P19" s="109">
        <v>2.17808877</v>
      </c>
      <c r="Q19" s="109">
        <v>3.61137606</v>
      </c>
      <c r="R19" s="109"/>
    </row>
    <row r="20" spans="1:18">
      <c r="A20" s="306" t="s">
        <v>59</v>
      </c>
      <c r="B20" s="102"/>
      <c r="C20" s="107">
        <v>20.6</v>
      </c>
      <c r="D20" s="100"/>
      <c r="E20" s="107">
        <v>21.3</v>
      </c>
      <c r="F20" s="107">
        <v>20.5</v>
      </c>
      <c r="G20" s="107">
        <v>22.1</v>
      </c>
      <c r="H20" s="107">
        <v>26.6</v>
      </c>
      <c r="I20" s="100"/>
      <c r="J20" s="107">
        <v>22.3</v>
      </c>
      <c r="K20" s="107">
        <v>19.770622969999998</v>
      </c>
      <c r="L20" s="107">
        <v>19.65777525</v>
      </c>
      <c r="M20" s="107">
        <v>23.899500190000001</v>
      </c>
      <c r="N20" s="100"/>
      <c r="O20" s="107">
        <v>21.64096018</v>
      </c>
      <c r="P20" s="107">
        <v>15.89656692</v>
      </c>
      <c r="Q20" s="107">
        <v>15.349388189999999</v>
      </c>
      <c r="R20" s="107"/>
    </row>
    <row r="21" spans="1:18">
      <c r="A21" s="308" t="s">
        <v>60</v>
      </c>
      <c r="B21" s="82"/>
      <c r="C21" s="109">
        <v>24.8</v>
      </c>
      <c r="D21" s="100"/>
      <c r="E21" s="109">
        <v>30.5</v>
      </c>
      <c r="F21" s="109">
        <v>30.8</v>
      </c>
      <c r="G21" s="109">
        <v>30.6</v>
      </c>
      <c r="H21" s="109">
        <v>25.5</v>
      </c>
      <c r="I21" s="100"/>
      <c r="J21" s="109">
        <v>25.3</v>
      </c>
      <c r="K21" s="109">
        <v>37.889003710000004</v>
      </c>
      <c r="L21" s="109">
        <v>37.912821130000005</v>
      </c>
      <c r="M21" s="109">
        <v>20.625750780000001</v>
      </c>
      <c r="N21" s="100"/>
      <c r="O21" s="109">
        <v>23.25781156</v>
      </c>
      <c r="P21" s="109">
        <v>20.5351252</v>
      </c>
      <c r="Q21" s="109">
        <v>18.91345209</v>
      </c>
      <c r="R21" s="109"/>
    </row>
    <row r="22" spans="1:18" ht="17.25" thickBot="1">
      <c r="A22" s="309" t="s">
        <v>61</v>
      </c>
      <c r="B22" s="92"/>
      <c r="C22" s="111">
        <v>19.5</v>
      </c>
      <c r="D22" s="100"/>
      <c r="E22" s="111">
        <v>6.6</v>
      </c>
      <c r="F22" s="111">
        <v>15.8</v>
      </c>
      <c r="G22" s="111">
        <v>5.9</v>
      </c>
      <c r="H22" s="111">
        <v>5.7</v>
      </c>
      <c r="I22" s="100"/>
      <c r="J22" s="111">
        <v>5.5</v>
      </c>
      <c r="K22" s="111">
        <v>5.4275605199999992</v>
      </c>
      <c r="L22" s="111">
        <v>6.5028752999999995</v>
      </c>
      <c r="M22" s="111">
        <v>3.1371869500000003</v>
      </c>
      <c r="N22" s="100"/>
      <c r="O22" s="111">
        <v>3.08616658</v>
      </c>
      <c r="P22" s="111">
        <v>3.0634592200000004</v>
      </c>
      <c r="Q22" s="111">
        <v>2.8896431800000002</v>
      </c>
      <c r="R22" s="111"/>
    </row>
    <row r="23" spans="1:18" s="200" customFormat="1">
      <c r="A23" s="310" t="s">
        <v>5</v>
      </c>
      <c r="B23" s="79"/>
      <c r="C23" s="105">
        <v>6485.5</v>
      </c>
      <c r="D23" s="104"/>
      <c r="E23" s="105">
        <v>6206</v>
      </c>
      <c r="F23" s="105">
        <v>6226.2</v>
      </c>
      <c r="G23" s="105">
        <v>6243.9</v>
      </c>
      <c r="H23" s="105">
        <v>6152.1</v>
      </c>
      <c r="I23" s="104"/>
      <c r="J23" s="105">
        <v>6108.4</v>
      </c>
      <c r="K23" s="105">
        <v>6188.849470340002</v>
      </c>
      <c r="L23" s="105">
        <v>6181.7838076100006</v>
      </c>
      <c r="M23" s="105">
        <v>6083.6165665999979</v>
      </c>
      <c r="N23" s="104"/>
      <c r="O23" s="105">
        <v>6112.9409230399979</v>
      </c>
      <c r="P23" s="105">
        <v>5939.0209419500015</v>
      </c>
      <c r="Q23" s="105">
        <v>5869.1528739000005</v>
      </c>
      <c r="R23" s="105"/>
    </row>
    <row r="24" spans="1:18" s="200" customFormat="1" ht="40.5">
      <c r="A24" s="82" t="s">
        <v>156</v>
      </c>
      <c r="B24" s="79"/>
      <c r="C24" s="105"/>
      <c r="D24" s="104"/>
      <c r="E24" s="105"/>
      <c r="F24" s="105"/>
      <c r="G24" s="105"/>
      <c r="H24" s="105"/>
      <c r="I24" s="104"/>
      <c r="J24" s="105"/>
      <c r="K24" s="105"/>
      <c r="L24" s="105"/>
      <c r="M24" s="105"/>
      <c r="N24" s="104"/>
      <c r="O24" s="105"/>
      <c r="P24" s="105"/>
      <c r="Q24" s="105"/>
      <c r="R24" s="105"/>
    </row>
    <row r="25" spans="1:18">
      <c r="A25" s="141"/>
      <c r="B25" s="146"/>
      <c r="C25" s="160"/>
      <c r="D25" s="146"/>
      <c r="E25" s="160"/>
      <c r="F25" s="160"/>
      <c r="G25" s="160"/>
      <c r="H25" s="160"/>
      <c r="I25" s="146"/>
      <c r="J25" s="160"/>
      <c r="K25" s="160"/>
      <c r="L25" s="146"/>
      <c r="M25" s="146"/>
      <c r="N25" s="146"/>
      <c r="O25" s="160"/>
      <c r="P25" s="160"/>
      <c r="Q25" s="146"/>
      <c r="R25" s="146"/>
    </row>
    <row r="26" spans="1:18">
      <c r="A26" s="141"/>
      <c r="B26" s="146"/>
      <c r="C26" s="160"/>
      <c r="D26" s="146"/>
      <c r="E26" s="160"/>
      <c r="F26" s="160"/>
      <c r="G26" s="160"/>
      <c r="H26" s="160"/>
      <c r="I26" s="146"/>
      <c r="J26" s="160"/>
      <c r="K26" s="160"/>
      <c r="L26" s="146"/>
      <c r="M26" s="146"/>
      <c r="N26" s="146"/>
      <c r="O26" s="160"/>
      <c r="P26" s="160"/>
      <c r="Q26" s="146"/>
      <c r="R26" s="146"/>
    </row>
    <row r="27" spans="1:18">
      <c r="A27" s="148" t="s">
        <v>48</v>
      </c>
      <c r="B27" s="267"/>
      <c r="C27" s="278" t="s">
        <v>12</v>
      </c>
      <c r="D27" s="31"/>
      <c r="E27" s="399" t="s">
        <v>153</v>
      </c>
      <c r="F27" s="399"/>
      <c r="G27" s="399"/>
      <c r="H27" s="399"/>
      <c r="I27" s="31"/>
      <c r="J27" s="399" t="s">
        <v>154</v>
      </c>
      <c r="K27" s="399"/>
      <c r="L27" s="399"/>
      <c r="M27" s="399"/>
      <c r="N27" s="31"/>
      <c r="O27" s="399" t="s">
        <v>365</v>
      </c>
      <c r="P27" s="399"/>
      <c r="Q27" s="399"/>
      <c r="R27" s="399"/>
    </row>
    <row r="28" spans="1:18">
      <c r="A28" s="4" t="s">
        <v>94</v>
      </c>
      <c r="B28" s="268"/>
      <c r="C28" s="7" t="s">
        <v>88</v>
      </c>
      <c r="D28" s="5"/>
      <c r="E28" s="7" t="s">
        <v>143</v>
      </c>
      <c r="F28" s="132" t="s">
        <v>144</v>
      </c>
      <c r="G28" s="132" t="s">
        <v>145</v>
      </c>
      <c r="H28" s="7" t="s">
        <v>146</v>
      </c>
      <c r="I28" s="5"/>
      <c r="J28" s="7" t="s">
        <v>143</v>
      </c>
      <c r="K28" s="132" t="s">
        <v>144</v>
      </c>
      <c r="L28" s="132" t="s">
        <v>145</v>
      </c>
      <c r="M28" s="7" t="s">
        <v>146</v>
      </c>
      <c r="N28" s="5"/>
      <c r="O28" s="7" t="s">
        <v>143</v>
      </c>
      <c r="P28" s="132" t="s">
        <v>144</v>
      </c>
      <c r="Q28" s="132" t="s">
        <v>145</v>
      </c>
      <c r="R28" s="7" t="s">
        <v>146</v>
      </c>
    </row>
    <row r="29" spans="1:18">
      <c r="A29" s="124" t="s">
        <v>62</v>
      </c>
      <c r="B29" s="92"/>
      <c r="C29" s="106">
        <v>1.8</v>
      </c>
      <c r="D29" s="100"/>
      <c r="E29" s="106">
        <v>0.7</v>
      </c>
      <c r="F29" s="106">
        <v>0.9</v>
      </c>
      <c r="G29" s="106">
        <v>1</v>
      </c>
      <c r="H29" s="106">
        <v>2.1</v>
      </c>
      <c r="I29" s="101"/>
      <c r="J29" s="106">
        <v>3.6</v>
      </c>
      <c r="K29" s="106">
        <v>5.5421692400000007</v>
      </c>
      <c r="L29" s="106">
        <v>7.8176663399999997</v>
      </c>
      <c r="M29" s="106">
        <v>6.0018508200000005</v>
      </c>
      <c r="N29" s="101"/>
      <c r="O29" s="106">
        <v>10.485707130000002</v>
      </c>
      <c r="P29" s="106">
        <v>9.5308723800000017</v>
      </c>
      <c r="Q29" s="106">
        <v>7.4190329999999998</v>
      </c>
      <c r="R29" s="106"/>
    </row>
    <row r="30" spans="1:18">
      <c r="A30" s="301" t="s">
        <v>63</v>
      </c>
      <c r="B30" s="92"/>
      <c r="C30" s="107">
        <v>5521.2</v>
      </c>
      <c r="D30" s="100"/>
      <c r="E30" s="107">
        <v>5251.8</v>
      </c>
      <c r="F30" s="107">
        <v>5274.1</v>
      </c>
      <c r="G30" s="107">
        <v>5287.4</v>
      </c>
      <c r="H30" s="107">
        <v>5202.5</v>
      </c>
      <c r="I30" s="101"/>
      <c r="J30" s="107">
        <v>5187.8999999999996</v>
      </c>
      <c r="K30" s="107">
        <v>5246.4804122800006</v>
      </c>
      <c r="L30" s="107">
        <v>5218.7681708600003</v>
      </c>
      <c r="M30" s="107">
        <v>5121.6084022599998</v>
      </c>
      <c r="N30" s="101"/>
      <c r="O30" s="107">
        <v>5204.3495433300013</v>
      </c>
      <c r="P30" s="107">
        <v>5019.5861532200006</v>
      </c>
      <c r="Q30" s="107">
        <v>4934.51124523</v>
      </c>
      <c r="R30" s="107"/>
    </row>
    <row r="31" spans="1:18">
      <c r="A31" s="302" t="s">
        <v>64</v>
      </c>
      <c r="B31" s="102"/>
      <c r="C31" s="109">
        <v>341.6</v>
      </c>
      <c r="D31" s="100"/>
      <c r="E31" s="109">
        <v>280.5</v>
      </c>
      <c r="F31" s="109">
        <v>275.10000000000002</v>
      </c>
      <c r="G31" s="109">
        <v>291</v>
      </c>
      <c r="H31" s="109">
        <v>324.39999999999998</v>
      </c>
      <c r="I31" s="101"/>
      <c r="J31" s="109">
        <v>272.8</v>
      </c>
      <c r="K31" s="108">
        <v>312.64868180000002</v>
      </c>
      <c r="L31" s="108">
        <v>254.40680978</v>
      </c>
      <c r="M31" s="108">
        <v>233.86765199999999</v>
      </c>
      <c r="N31" s="101"/>
      <c r="O31" s="109">
        <v>397.19093386999998</v>
      </c>
      <c r="P31" s="108">
        <v>227.15254988000001</v>
      </c>
      <c r="Q31" s="108">
        <v>203.20659129000001</v>
      </c>
      <c r="R31" s="108"/>
    </row>
    <row r="32" spans="1:18">
      <c r="A32" s="306" t="s">
        <v>34</v>
      </c>
      <c r="B32" s="102"/>
      <c r="C32" s="109">
        <v>4933.8</v>
      </c>
      <c r="D32" s="100"/>
      <c r="E32" s="109">
        <v>4916.3999999999996</v>
      </c>
      <c r="F32" s="109">
        <v>4907.1000000000004</v>
      </c>
      <c r="G32" s="109">
        <v>4959.8999999999996</v>
      </c>
      <c r="H32" s="109">
        <v>4836.7</v>
      </c>
      <c r="I32" s="101"/>
      <c r="J32" s="109">
        <v>4855.5</v>
      </c>
      <c r="K32" s="109">
        <v>4864.7187619300003</v>
      </c>
      <c r="L32" s="109">
        <v>4908.862836629999</v>
      </c>
      <c r="M32" s="109">
        <v>4831.2490709199992</v>
      </c>
      <c r="N32" s="101"/>
      <c r="O32" s="109">
        <v>4754.9722054399999</v>
      </c>
      <c r="P32" s="109">
        <v>4739.3585262900006</v>
      </c>
      <c r="Q32" s="109">
        <v>4682.86669205</v>
      </c>
      <c r="R32" s="109"/>
    </row>
    <row r="33" spans="1:18">
      <c r="A33" s="302" t="s">
        <v>65</v>
      </c>
      <c r="B33" s="102"/>
      <c r="C33" s="107">
        <v>198.5</v>
      </c>
      <c r="D33" s="100"/>
      <c r="E33" s="107">
        <v>1.7</v>
      </c>
      <c r="F33" s="107">
        <v>1.2</v>
      </c>
      <c r="G33" s="107">
        <v>1.1000000000000001</v>
      </c>
      <c r="H33" s="107">
        <v>1.1000000000000001</v>
      </c>
      <c r="I33" s="101"/>
      <c r="J33" s="107">
        <v>1.1000000000000001</v>
      </c>
      <c r="K33" s="107">
        <v>1.06625302</v>
      </c>
      <c r="L33" s="107">
        <v>5.5148250000000003E-2</v>
      </c>
      <c r="M33" s="107">
        <v>5.515975E-2</v>
      </c>
      <c r="N33" s="101"/>
      <c r="O33" s="107">
        <v>5.5171129999999999E-2</v>
      </c>
      <c r="P33" s="107">
        <v>5.5182500000000002E-2</v>
      </c>
      <c r="Q33" s="107">
        <v>5.5194E-2</v>
      </c>
      <c r="R33" s="107"/>
    </row>
    <row r="34" spans="1:18">
      <c r="A34" s="302" t="s">
        <v>66</v>
      </c>
      <c r="B34" s="102"/>
      <c r="C34" s="109">
        <v>47.3</v>
      </c>
      <c r="D34" s="100"/>
      <c r="E34" s="109">
        <v>53.3</v>
      </c>
      <c r="F34" s="109">
        <v>90.7</v>
      </c>
      <c r="G34" s="109">
        <v>35.5</v>
      </c>
      <c r="H34" s="109">
        <v>40.299999999999997</v>
      </c>
      <c r="I34" s="101"/>
      <c r="J34" s="109">
        <v>58.5</v>
      </c>
      <c r="K34" s="109">
        <v>68.046715519999992</v>
      </c>
      <c r="L34" s="109">
        <v>55.443376219999998</v>
      </c>
      <c r="M34" s="109">
        <v>56.436519600000004</v>
      </c>
      <c r="N34" s="101"/>
      <c r="O34" s="109">
        <v>52.13123289</v>
      </c>
      <c r="P34" s="109">
        <v>53.019894590000007</v>
      </c>
      <c r="Q34" s="109">
        <v>48.382767890000004</v>
      </c>
      <c r="R34" s="109"/>
    </row>
    <row r="35" spans="1:18">
      <c r="A35" s="180" t="s">
        <v>9</v>
      </c>
      <c r="B35" s="102"/>
      <c r="C35" s="109">
        <v>83.3</v>
      </c>
      <c r="D35" s="100"/>
      <c r="E35" s="109">
        <v>82.8</v>
      </c>
      <c r="F35" s="109">
        <v>73.599999999999994</v>
      </c>
      <c r="G35" s="109">
        <v>71.7</v>
      </c>
      <c r="H35" s="109">
        <v>62</v>
      </c>
      <c r="I35" s="101"/>
      <c r="J35" s="109">
        <v>59.7</v>
      </c>
      <c r="K35" s="109">
        <v>61.236574590000004</v>
      </c>
      <c r="L35" s="109">
        <v>67.642493849999994</v>
      </c>
      <c r="M35" s="109">
        <v>66.865392850000006</v>
      </c>
      <c r="N35" s="101"/>
      <c r="O35" s="109">
        <v>60.40819844</v>
      </c>
      <c r="P35" s="109">
        <v>59.938449159999998</v>
      </c>
      <c r="Q35" s="109">
        <v>59.985059189999994</v>
      </c>
      <c r="R35" s="109"/>
    </row>
    <row r="36" spans="1:18">
      <c r="A36" s="180" t="s">
        <v>200</v>
      </c>
      <c r="B36" s="102"/>
      <c r="C36" s="109">
        <v>1.3</v>
      </c>
      <c r="D36" s="100"/>
      <c r="E36" s="109">
        <v>2.6</v>
      </c>
      <c r="F36" s="109">
        <v>2</v>
      </c>
      <c r="G36" s="109">
        <v>2.2000000000000002</v>
      </c>
      <c r="H36" s="109">
        <v>1</v>
      </c>
      <c r="I36" s="101"/>
      <c r="J36" s="109">
        <v>1.1000000000000001</v>
      </c>
      <c r="K36" s="109">
        <v>0.26409921000000003</v>
      </c>
      <c r="L36" s="109">
        <v>0.13047659</v>
      </c>
      <c r="M36" s="109">
        <v>1E-8</v>
      </c>
      <c r="N36" s="101"/>
      <c r="O36" s="109">
        <v>0.13799363000000001</v>
      </c>
      <c r="P36" s="109">
        <v>6.3770600000000004E-3</v>
      </c>
      <c r="Q36" s="109">
        <v>1E-8</v>
      </c>
      <c r="R36" s="109"/>
    </row>
    <row r="37" spans="1:18">
      <c r="A37" s="302" t="s">
        <v>67</v>
      </c>
      <c r="B37" s="102"/>
      <c r="C37" s="109">
        <v>0.9</v>
      </c>
      <c r="D37" s="100"/>
      <c r="E37" s="109">
        <v>1.5</v>
      </c>
      <c r="F37" s="109">
        <v>1</v>
      </c>
      <c r="G37" s="109">
        <v>1.9</v>
      </c>
      <c r="H37" s="109">
        <v>0.9</v>
      </c>
      <c r="I37" s="101"/>
      <c r="J37" s="109">
        <v>1</v>
      </c>
      <c r="K37" s="109">
        <v>9.0816179999999996E-2</v>
      </c>
      <c r="L37" s="109">
        <v>0</v>
      </c>
      <c r="M37" s="109">
        <v>0</v>
      </c>
      <c r="N37" s="101"/>
      <c r="O37" s="109">
        <v>0.13799361999999998</v>
      </c>
      <c r="P37" s="109">
        <v>6.3770500000000004E-3</v>
      </c>
      <c r="Q37" s="109">
        <v>0</v>
      </c>
      <c r="R37" s="109"/>
    </row>
    <row r="38" spans="1:18">
      <c r="A38" s="311" t="s">
        <v>68</v>
      </c>
      <c r="B38" s="103"/>
      <c r="C38" s="109">
        <v>0.5</v>
      </c>
      <c r="D38" s="100"/>
      <c r="E38" s="109">
        <v>1.1000000000000001</v>
      </c>
      <c r="F38" s="109">
        <v>1</v>
      </c>
      <c r="G38" s="109">
        <v>0.3</v>
      </c>
      <c r="H38" s="109">
        <v>0.1</v>
      </c>
      <c r="I38" s="101"/>
      <c r="J38" s="109">
        <v>0.2</v>
      </c>
      <c r="K38" s="109">
        <v>0.17328303</v>
      </c>
      <c r="L38" s="109">
        <v>0.13047659</v>
      </c>
      <c r="M38" s="109">
        <v>1E-8</v>
      </c>
      <c r="N38" s="101"/>
      <c r="O38" s="109">
        <v>1E-8</v>
      </c>
      <c r="P38" s="109">
        <v>1E-8</v>
      </c>
      <c r="Q38" s="109">
        <v>1E-8</v>
      </c>
      <c r="R38" s="109"/>
    </row>
    <row r="39" spans="1:18">
      <c r="A39" s="125" t="s">
        <v>17</v>
      </c>
      <c r="B39" s="92"/>
      <c r="C39" s="107">
        <v>33.799999999999997</v>
      </c>
      <c r="D39" s="100"/>
      <c r="E39" s="107">
        <v>30.2</v>
      </c>
      <c r="F39" s="107">
        <v>23.7</v>
      </c>
      <c r="G39" s="107">
        <v>27.7</v>
      </c>
      <c r="H39" s="107">
        <v>25.1</v>
      </c>
      <c r="I39" s="101"/>
      <c r="J39" s="107">
        <v>28.1</v>
      </c>
      <c r="K39" s="107">
        <v>26.938981050000002</v>
      </c>
      <c r="L39" s="107">
        <v>30.719608489999999</v>
      </c>
      <c r="M39" s="107">
        <v>27.877695059999997</v>
      </c>
      <c r="N39" s="101"/>
      <c r="O39" s="107">
        <v>27.179263779999999</v>
      </c>
      <c r="P39" s="107">
        <v>23.7076578</v>
      </c>
      <c r="Q39" s="107">
        <v>27.645601679999999</v>
      </c>
      <c r="R39" s="107"/>
    </row>
    <row r="40" spans="1:18">
      <c r="A40" s="125" t="s">
        <v>35</v>
      </c>
      <c r="B40" s="92"/>
      <c r="C40" s="109">
        <v>844</v>
      </c>
      <c r="D40" s="100"/>
      <c r="E40" s="109">
        <v>837.9</v>
      </c>
      <c r="F40" s="109">
        <v>851.8</v>
      </c>
      <c r="G40" s="109">
        <v>853.9</v>
      </c>
      <c r="H40" s="109">
        <v>859.5</v>
      </c>
      <c r="I40" s="101"/>
      <c r="J40" s="109">
        <v>828</v>
      </c>
      <c r="K40" s="109">
        <v>848.38723400000003</v>
      </c>
      <c r="L40" s="109">
        <v>856.70539154999994</v>
      </c>
      <c r="M40" s="109">
        <v>861.26322561999996</v>
      </c>
      <c r="N40" s="101"/>
      <c r="O40" s="109">
        <v>810.38021677999996</v>
      </c>
      <c r="P40" s="109">
        <v>826.25143235000007</v>
      </c>
      <c r="Q40" s="109">
        <v>839.59193474000006</v>
      </c>
      <c r="R40" s="109"/>
    </row>
    <row r="41" spans="1:18" ht="17.25" thickBot="1">
      <c r="A41" s="312" t="s">
        <v>47</v>
      </c>
      <c r="B41" s="102"/>
      <c r="C41" s="111">
        <v>844</v>
      </c>
      <c r="D41" s="100"/>
      <c r="E41" s="111">
        <v>837.9</v>
      </c>
      <c r="F41" s="111">
        <v>851.8</v>
      </c>
      <c r="G41" s="111">
        <v>853.9</v>
      </c>
      <c r="H41" s="111">
        <v>859.5</v>
      </c>
      <c r="I41" s="101"/>
      <c r="J41" s="111">
        <v>828</v>
      </c>
      <c r="K41" s="111">
        <v>848.38560675000008</v>
      </c>
      <c r="L41" s="111">
        <v>856.70539154999994</v>
      </c>
      <c r="M41" s="111">
        <v>861.26159837</v>
      </c>
      <c r="N41" s="101"/>
      <c r="O41" s="111">
        <v>810.37858953</v>
      </c>
      <c r="P41" s="111">
        <v>826.24980510000012</v>
      </c>
      <c r="Q41" s="111">
        <v>839.5903074900001</v>
      </c>
      <c r="R41" s="111"/>
    </row>
    <row r="42" spans="1:18" s="200" customFormat="1">
      <c r="A42" s="310" t="s">
        <v>69</v>
      </c>
      <c r="B42" s="79"/>
      <c r="C42" s="105">
        <v>6485.5</v>
      </c>
      <c r="D42" s="104"/>
      <c r="E42" s="105">
        <v>6206</v>
      </c>
      <c r="F42" s="105">
        <v>6226.2</v>
      </c>
      <c r="G42" s="105">
        <v>6243.9</v>
      </c>
      <c r="H42" s="105">
        <v>6152.1</v>
      </c>
      <c r="I42" s="105"/>
      <c r="J42" s="105">
        <v>6108.4</v>
      </c>
      <c r="K42" s="105">
        <v>6188.8494703700007</v>
      </c>
      <c r="L42" s="105">
        <v>6181.7838076799935</v>
      </c>
      <c r="M42" s="105">
        <v>6083.6149393799988</v>
      </c>
      <c r="N42" s="105"/>
      <c r="O42" s="105">
        <v>6112.9392958400003</v>
      </c>
      <c r="P42" s="105">
        <v>5939.0193147600012</v>
      </c>
      <c r="Q42" s="105">
        <v>5869.1512465999995</v>
      </c>
      <c r="R42" s="105"/>
    </row>
    <row r="43" spans="1:18" ht="53.25" customHeight="1">
      <c r="A43" s="401" t="s">
        <v>15</v>
      </c>
      <c r="B43" s="401"/>
      <c r="C43" s="401"/>
      <c r="D43" s="401"/>
      <c r="E43" s="402"/>
      <c r="F43" s="269"/>
      <c r="G43" s="269"/>
      <c r="H43" s="269"/>
      <c r="I43" s="160"/>
      <c r="J43" s="141"/>
      <c r="K43" s="269"/>
      <c r="L43" s="146"/>
      <c r="M43" s="146"/>
      <c r="N43" s="160"/>
      <c r="O43" s="141"/>
      <c r="P43" s="269"/>
      <c r="Q43" s="146"/>
      <c r="R43" s="146"/>
    </row>
  </sheetData>
  <mergeCells count="7">
    <mergeCell ref="O6:R6"/>
    <mergeCell ref="O27:R27"/>
    <mergeCell ref="A43:E43"/>
    <mergeCell ref="E6:H6"/>
    <mergeCell ref="E27:H27"/>
    <mergeCell ref="J6:M6"/>
    <mergeCell ref="J27:M27"/>
  </mergeCells>
  <conditionalFormatting sqref="C29:D30">
    <cfRule type="containsErrors" dxfId="3797" priority="214">
      <formula>ISERROR(C29)</formula>
    </cfRule>
  </conditionalFormatting>
  <conditionalFormatting sqref="C33:D33 C39:D39">
    <cfRule type="containsErrors" dxfId="3796" priority="212">
      <formula>ISERROR(C33)</formula>
    </cfRule>
  </conditionalFormatting>
  <conditionalFormatting sqref="C34:D34 C38:D38 C40:D40">
    <cfRule type="containsErrors" dxfId="3795" priority="211">
      <formula>ISERROR(C34)</formula>
    </cfRule>
  </conditionalFormatting>
  <conditionalFormatting sqref="C31:D31">
    <cfRule type="containsErrors" dxfId="3794" priority="213">
      <formula>ISERROR(C31)</formula>
    </cfRule>
  </conditionalFormatting>
  <conditionalFormatting sqref="C32:D32">
    <cfRule type="containsErrors" dxfId="3793" priority="205">
      <formula>ISERROR(C32)</formula>
    </cfRule>
  </conditionalFormatting>
  <conditionalFormatting sqref="F29:F30">
    <cfRule type="containsErrors" dxfId="3792" priority="191">
      <formula>ISERROR(F29)</formula>
    </cfRule>
  </conditionalFormatting>
  <conditionalFormatting sqref="F33 F39">
    <cfRule type="containsErrors" dxfId="3791" priority="189">
      <formula>ISERROR(F33)</formula>
    </cfRule>
  </conditionalFormatting>
  <conditionalFormatting sqref="F34 F38 F40">
    <cfRule type="containsErrors" dxfId="3790" priority="188">
      <formula>ISERROR(F34)</formula>
    </cfRule>
  </conditionalFormatting>
  <conditionalFormatting sqref="F31">
    <cfRule type="containsErrors" dxfId="3789" priority="190">
      <formula>ISERROR(F31)</formula>
    </cfRule>
  </conditionalFormatting>
  <conditionalFormatting sqref="F32">
    <cfRule type="containsErrors" dxfId="3788" priority="185">
      <formula>ISERROR(F32)</formula>
    </cfRule>
  </conditionalFormatting>
  <conditionalFormatting sqref="H33 H39">
    <cfRule type="containsErrors" dxfId="3787" priority="142">
      <formula>ISERROR(H33)</formula>
    </cfRule>
  </conditionalFormatting>
  <conditionalFormatting sqref="H34 H38 H40">
    <cfRule type="containsErrors" dxfId="3786" priority="141">
      <formula>ISERROR(H34)</formula>
    </cfRule>
  </conditionalFormatting>
  <conditionalFormatting sqref="I32">
    <cfRule type="containsErrors" dxfId="3785" priority="124">
      <formula>ISERROR(I32)</formula>
    </cfRule>
  </conditionalFormatting>
  <conditionalFormatting sqref="I29:I30">
    <cfRule type="containsErrors" dxfId="3784" priority="130">
      <formula>ISERROR(I29)</formula>
    </cfRule>
  </conditionalFormatting>
  <conditionalFormatting sqref="I33 I39">
    <cfRule type="containsErrors" dxfId="3783" priority="128">
      <formula>ISERROR(I33)</formula>
    </cfRule>
  </conditionalFormatting>
  <conditionalFormatting sqref="I34 I38 I40">
    <cfRule type="containsErrors" dxfId="3782" priority="127">
      <formula>ISERROR(I34)</formula>
    </cfRule>
  </conditionalFormatting>
  <conditionalFormatting sqref="I31">
    <cfRule type="containsErrors" dxfId="3781" priority="129">
      <formula>ISERROR(I31)</formula>
    </cfRule>
  </conditionalFormatting>
  <conditionalFormatting sqref="K29:K30">
    <cfRule type="containsErrors" dxfId="3780" priority="116">
      <formula>ISERROR(K29)</formula>
    </cfRule>
  </conditionalFormatting>
  <conditionalFormatting sqref="K39 K33">
    <cfRule type="containsErrors" dxfId="3779" priority="114">
      <formula>ISERROR(K33)</formula>
    </cfRule>
  </conditionalFormatting>
  <conditionalFormatting sqref="K40 K38 K34">
    <cfRule type="containsErrors" dxfId="3778" priority="113">
      <formula>ISERROR(K34)</formula>
    </cfRule>
  </conditionalFormatting>
  <conditionalFormatting sqref="K31">
    <cfRule type="containsErrors" dxfId="3777" priority="115">
      <formula>ISERROR(K31)</formula>
    </cfRule>
  </conditionalFormatting>
  <conditionalFormatting sqref="K32">
    <cfRule type="containsErrors" dxfId="3776" priority="110">
      <formula>ISERROR(K32)</formula>
    </cfRule>
  </conditionalFormatting>
  <conditionalFormatting sqref="H29:H30">
    <cfRule type="containsErrors" dxfId="3775" priority="99">
      <formula>ISERROR(H29)</formula>
    </cfRule>
  </conditionalFormatting>
  <conditionalFormatting sqref="H31">
    <cfRule type="containsErrors" dxfId="3774" priority="98">
      <formula>ISERROR(H31)</formula>
    </cfRule>
  </conditionalFormatting>
  <conditionalFormatting sqref="H32">
    <cfRule type="containsErrors" dxfId="3773" priority="97">
      <formula>ISERROR(H32)</formula>
    </cfRule>
  </conditionalFormatting>
  <conditionalFormatting sqref="L29:L30">
    <cfRule type="containsErrors" dxfId="3772" priority="94">
      <formula>ISERROR(L29)</formula>
    </cfRule>
  </conditionalFormatting>
  <conditionalFormatting sqref="L39 L33">
    <cfRule type="containsErrors" dxfId="3771" priority="92">
      <formula>ISERROR(L33)</formula>
    </cfRule>
  </conditionalFormatting>
  <conditionalFormatting sqref="L40 L38 L34">
    <cfRule type="containsErrors" dxfId="3770" priority="91">
      <formula>ISERROR(L34)</formula>
    </cfRule>
  </conditionalFormatting>
  <conditionalFormatting sqref="L31">
    <cfRule type="containsErrors" dxfId="3769" priority="93">
      <formula>ISERROR(L31)</formula>
    </cfRule>
  </conditionalFormatting>
  <conditionalFormatting sqref="L32">
    <cfRule type="containsErrors" dxfId="3768" priority="90">
      <formula>ISERROR(L32)</formula>
    </cfRule>
  </conditionalFormatting>
  <conditionalFormatting sqref="D7">
    <cfRule type="containsErrors" dxfId="3767" priority="82">
      <formula>ISERROR(D7)</formula>
    </cfRule>
  </conditionalFormatting>
  <conditionalFormatting sqref="F7">
    <cfRule type="containsErrors" dxfId="3766" priority="81">
      <formula>ISERROR(F7)</formula>
    </cfRule>
  </conditionalFormatting>
  <conditionalFormatting sqref="G7">
    <cfRule type="containsErrors" dxfId="3765" priority="80">
      <formula>ISERROR(G7)</formula>
    </cfRule>
  </conditionalFormatting>
  <conditionalFormatting sqref="H7">
    <cfRule type="containsErrors" dxfId="3764" priority="79">
      <formula>ISERROR(H7)</formula>
    </cfRule>
  </conditionalFormatting>
  <conditionalFormatting sqref="I7">
    <cfRule type="containsErrors" dxfId="3763" priority="78">
      <formula>ISERROR(I7)</formula>
    </cfRule>
  </conditionalFormatting>
  <conditionalFormatting sqref="C7">
    <cfRule type="containsErrors" dxfId="3762" priority="77">
      <formula>ISERROR(C7)</formula>
    </cfRule>
  </conditionalFormatting>
  <conditionalFormatting sqref="D28">
    <cfRule type="containsErrors" dxfId="3761" priority="73">
      <formula>ISERROR(D28)</formula>
    </cfRule>
  </conditionalFormatting>
  <conditionalFormatting sqref="F28">
    <cfRule type="containsErrors" dxfId="3760" priority="72">
      <formula>ISERROR(F28)</formula>
    </cfRule>
  </conditionalFormatting>
  <conditionalFormatting sqref="G28">
    <cfRule type="containsErrors" dxfId="3759" priority="71">
      <formula>ISERROR(G28)</formula>
    </cfRule>
  </conditionalFormatting>
  <conditionalFormatting sqref="H28">
    <cfRule type="containsErrors" dxfId="3758" priority="70">
      <formula>ISERROR(H28)</formula>
    </cfRule>
  </conditionalFormatting>
  <conditionalFormatting sqref="I28">
    <cfRule type="containsErrors" dxfId="3757" priority="69">
      <formula>ISERROR(I28)</formula>
    </cfRule>
  </conditionalFormatting>
  <conditionalFormatting sqref="C28">
    <cfRule type="containsErrors" dxfId="3756" priority="68">
      <formula>ISERROR(C28)</formula>
    </cfRule>
  </conditionalFormatting>
  <conditionalFormatting sqref="F35:F37">
    <cfRule type="containsErrors" dxfId="3755" priority="64">
      <formula>ISERROR(F35)</formula>
    </cfRule>
  </conditionalFormatting>
  <conditionalFormatting sqref="H35:H37">
    <cfRule type="containsErrors" dxfId="3754" priority="63">
      <formula>ISERROR(H35)</formula>
    </cfRule>
  </conditionalFormatting>
  <conditionalFormatting sqref="C35:D37">
    <cfRule type="containsErrors" dxfId="3753" priority="65">
      <formula>ISERROR(C35)</formula>
    </cfRule>
  </conditionalFormatting>
  <conditionalFormatting sqref="I35:I37">
    <cfRule type="containsErrors" dxfId="3752" priority="62">
      <formula>ISERROR(I35)</formula>
    </cfRule>
  </conditionalFormatting>
  <conditionalFormatting sqref="K35:K37">
    <cfRule type="containsErrors" dxfId="3751" priority="61">
      <formula>ISERROR(K35)</formula>
    </cfRule>
  </conditionalFormatting>
  <conditionalFormatting sqref="L35:L37">
    <cfRule type="containsErrors" dxfId="3750" priority="60">
      <formula>ISERROR(L35)</formula>
    </cfRule>
  </conditionalFormatting>
  <conditionalFormatting sqref="M29:M30">
    <cfRule type="containsErrors" dxfId="3749" priority="59">
      <formula>ISERROR(M29)</formula>
    </cfRule>
  </conditionalFormatting>
  <conditionalFormatting sqref="M39 M33">
    <cfRule type="containsErrors" dxfId="3748" priority="57">
      <formula>ISERROR(M33)</formula>
    </cfRule>
  </conditionalFormatting>
  <conditionalFormatting sqref="M40 M38 M34">
    <cfRule type="containsErrors" dxfId="3747" priority="56">
      <formula>ISERROR(M34)</formula>
    </cfRule>
  </conditionalFormatting>
  <conditionalFormatting sqref="M31">
    <cfRule type="containsErrors" dxfId="3746" priority="58">
      <formula>ISERROR(M31)</formula>
    </cfRule>
  </conditionalFormatting>
  <conditionalFormatting sqref="M32">
    <cfRule type="containsErrors" dxfId="3745" priority="55">
      <formula>ISERROR(M32)</formula>
    </cfRule>
  </conditionalFormatting>
  <conditionalFormatting sqref="K28">
    <cfRule type="containsErrors" dxfId="3744" priority="44">
      <formula>ISERROR(K28)</formula>
    </cfRule>
  </conditionalFormatting>
  <conditionalFormatting sqref="M35:M37">
    <cfRule type="containsErrors" dxfId="3743" priority="52">
      <formula>ISERROR(M35)</formula>
    </cfRule>
  </conditionalFormatting>
  <conditionalFormatting sqref="M28">
    <cfRule type="containsErrors" dxfId="3742" priority="42">
      <formula>ISERROR(M28)</formula>
    </cfRule>
  </conditionalFormatting>
  <conditionalFormatting sqref="L28">
    <cfRule type="containsErrors" dxfId="3741" priority="43">
      <formula>ISERROR(L28)</formula>
    </cfRule>
  </conditionalFormatting>
  <conditionalFormatting sqref="K7">
    <cfRule type="containsErrors" dxfId="3740" priority="47">
      <formula>ISERROR(K7)</formula>
    </cfRule>
  </conditionalFormatting>
  <conditionalFormatting sqref="L7">
    <cfRule type="containsErrors" dxfId="3739" priority="46">
      <formula>ISERROR(L7)</formula>
    </cfRule>
  </conditionalFormatting>
  <conditionalFormatting sqref="M7">
    <cfRule type="containsErrors" dxfId="3738" priority="45">
      <formula>ISERROR(M7)</formula>
    </cfRule>
  </conditionalFormatting>
  <conditionalFormatting sqref="N32">
    <cfRule type="containsErrors" dxfId="3737" priority="37">
      <formula>ISERROR(N32)</formula>
    </cfRule>
  </conditionalFormatting>
  <conditionalFormatting sqref="N29:N30">
    <cfRule type="containsErrors" dxfId="3736" priority="41">
      <formula>ISERROR(N29)</formula>
    </cfRule>
  </conditionalFormatting>
  <conditionalFormatting sqref="N33 N39">
    <cfRule type="containsErrors" dxfId="3735" priority="39">
      <formula>ISERROR(N33)</formula>
    </cfRule>
  </conditionalFormatting>
  <conditionalFormatting sqref="N34 N38 N40">
    <cfRule type="containsErrors" dxfId="3734" priority="38">
      <formula>ISERROR(N34)</formula>
    </cfRule>
  </conditionalFormatting>
  <conditionalFormatting sqref="N31">
    <cfRule type="containsErrors" dxfId="3733" priority="40">
      <formula>ISERROR(N31)</formula>
    </cfRule>
  </conditionalFormatting>
  <conditionalFormatting sqref="P29:P30">
    <cfRule type="containsErrors" dxfId="3732" priority="36">
      <formula>ISERROR(P29)</formula>
    </cfRule>
  </conditionalFormatting>
  <conditionalFormatting sqref="P39 P33">
    <cfRule type="containsErrors" dxfId="3731" priority="34">
      <formula>ISERROR(P33)</formula>
    </cfRule>
  </conditionalFormatting>
  <conditionalFormatting sqref="P40 P38 P34">
    <cfRule type="containsErrors" dxfId="3730" priority="33">
      <formula>ISERROR(P34)</formula>
    </cfRule>
  </conditionalFormatting>
  <conditionalFormatting sqref="P31">
    <cfRule type="containsErrors" dxfId="3729" priority="35">
      <formula>ISERROR(P31)</formula>
    </cfRule>
  </conditionalFormatting>
  <conditionalFormatting sqref="P32">
    <cfRule type="containsErrors" dxfId="3728" priority="32">
      <formula>ISERROR(P32)</formula>
    </cfRule>
  </conditionalFormatting>
  <conditionalFormatting sqref="N7">
    <cfRule type="containsErrors" dxfId="3727" priority="26">
      <formula>ISERROR(N7)</formula>
    </cfRule>
  </conditionalFormatting>
  <conditionalFormatting sqref="N28">
    <cfRule type="containsErrors" dxfId="3726" priority="25">
      <formula>ISERROR(N28)</formula>
    </cfRule>
  </conditionalFormatting>
  <conditionalFormatting sqref="N35:N37">
    <cfRule type="containsErrors" dxfId="3725" priority="24">
      <formula>ISERROR(N35)</formula>
    </cfRule>
  </conditionalFormatting>
  <conditionalFormatting sqref="P35:P37">
    <cfRule type="containsErrors" dxfId="3724" priority="23">
      <formula>ISERROR(P35)</formula>
    </cfRule>
  </conditionalFormatting>
  <conditionalFormatting sqref="R29:R30">
    <cfRule type="containsErrors" dxfId="3723" priority="21">
      <formula>ISERROR(R29)</formula>
    </cfRule>
  </conditionalFormatting>
  <conditionalFormatting sqref="R39 R33">
    <cfRule type="containsErrors" dxfId="3722" priority="19">
      <formula>ISERROR(R33)</formula>
    </cfRule>
  </conditionalFormatting>
  <conditionalFormatting sqref="R40 R38 R34">
    <cfRule type="containsErrors" dxfId="3721" priority="18">
      <formula>ISERROR(R34)</formula>
    </cfRule>
  </conditionalFormatting>
  <conditionalFormatting sqref="R31">
    <cfRule type="containsErrors" dxfId="3720" priority="20">
      <formula>ISERROR(R31)</formula>
    </cfRule>
  </conditionalFormatting>
  <conditionalFormatting sqref="R32">
    <cfRule type="containsErrors" dxfId="3719" priority="17">
      <formula>ISERROR(R32)</formula>
    </cfRule>
  </conditionalFormatting>
  <conditionalFormatting sqref="P28">
    <cfRule type="containsErrors" dxfId="3718" priority="9">
      <formula>ISERROR(P28)</formula>
    </cfRule>
  </conditionalFormatting>
  <conditionalFormatting sqref="R35:R37">
    <cfRule type="containsErrors" dxfId="3717" priority="16">
      <formula>ISERROR(R35)</formula>
    </cfRule>
  </conditionalFormatting>
  <conditionalFormatting sqref="R28">
    <cfRule type="containsErrors" dxfId="3716" priority="7">
      <formula>ISERROR(R28)</formula>
    </cfRule>
  </conditionalFormatting>
  <conditionalFormatting sqref="Q28">
    <cfRule type="containsErrors" dxfId="3715" priority="8">
      <formula>ISERROR(Q28)</formula>
    </cfRule>
  </conditionalFormatting>
  <conditionalFormatting sqref="P7">
    <cfRule type="containsErrors" dxfId="3714" priority="15">
      <formula>ISERROR(P7)</formula>
    </cfRule>
  </conditionalFormatting>
  <conditionalFormatting sqref="Q7">
    <cfRule type="containsErrors" dxfId="3713" priority="14">
      <formula>ISERROR(Q7)</formula>
    </cfRule>
  </conditionalFormatting>
  <conditionalFormatting sqref="R7">
    <cfRule type="containsErrors" dxfId="3712" priority="13">
      <formula>ISERROR(R7)</formula>
    </cfRule>
  </conditionalFormatting>
  <conditionalFormatting sqref="Q29:Q30">
    <cfRule type="containsErrors" dxfId="3711" priority="6">
      <formula>ISERROR(Q29)</formula>
    </cfRule>
  </conditionalFormatting>
  <conditionalFormatting sqref="Q39 Q33">
    <cfRule type="containsErrors" dxfId="3710" priority="4">
      <formula>ISERROR(Q33)</formula>
    </cfRule>
  </conditionalFormatting>
  <conditionalFormatting sqref="Q40 Q38 Q34">
    <cfRule type="containsErrors" dxfId="3709" priority="3">
      <formula>ISERROR(Q34)</formula>
    </cfRule>
  </conditionalFormatting>
  <conditionalFormatting sqref="Q31">
    <cfRule type="containsErrors" dxfId="3708" priority="5">
      <formula>ISERROR(Q31)</formula>
    </cfRule>
  </conditionalFormatting>
  <conditionalFormatting sqref="Q32">
    <cfRule type="containsErrors" dxfId="3707" priority="2">
      <formula>ISERROR(Q32)</formula>
    </cfRule>
  </conditionalFormatting>
  <conditionalFormatting sqref="Q35:Q37">
    <cfRule type="containsErrors" dxfId="3706" priority="1">
      <formula>ISERROR(Q35)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ignoredErrors>
    <ignoredError sqref="C43:J43 A4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AP46"/>
  <sheetViews>
    <sheetView showGridLines="0" zoomScaleNormal="100" zoomScaleSheetLayoutView="75" workbookViewId="0"/>
  </sheetViews>
  <sheetFormatPr defaultColWidth="11.42578125" defaultRowHeight="16.5"/>
  <cols>
    <col min="1" max="1" width="48.7109375" style="191" customWidth="1"/>
    <col min="2" max="2" width="1.7109375" style="199" customWidth="1"/>
    <col min="3" max="3" width="11.7109375" style="191" customWidth="1"/>
    <col min="4" max="4" width="1.7109375" style="192" customWidth="1"/>
    <col min="5" max="7" width="11.7109375" style="191" customWidth="1"/>
    <col min="8" max="8" width="1.7109375" style="192" customWidth="1"/>
    <col min="9" max="11" width="11.7109375" style="191" customWidth="1"/>
    <col min="12" max="12" width="1.7109375" style="202" customWidth="1"/>
    <col min="13" max="16" width="11.7109375" style="191" customWidth="1"/>
    <col min="17" max="17" width="1.7109375" style="202" customWidth="1"/>
    <col min="18" max="21" width="11.7109375" style="191" customWidth="1"/>
    <col min="22" max="22" width="1.7109375" style="192" customWidth="1"/>
    <col min="23" max="26" width="11.7109375" style="191" customWidth="1"/>
    <col min="27" max="27" width="1.7109375" style="192" customWidth="1"/>
    <col min="28" max="31" width="11.7109375" style="191" customWidth="1"/>
    <col min="32" max="32" width="1.7109375" style="193" customWidth="1"/>
    <col min="33" max="36" width="11.42578125" style="191"/>
    <col min="37" max="37" width="53.42578125" style="191" bestFit="1" customWidth="1"/>
    <col min="38" max="16384" width="11.42578125" style="191"/>
  </cols>
  <sheetData>
    <row r="1" spans="1:35" ht="27.75">
      <c r="A1" s="260" t="s">
        <v>170</v>
      </c>
      <c r="B1" s="201"/>
    </row>
    <row r="2" spans="1:35">
      <c r="A2" s="195"/>
      <c r="B2" s="203"/>
    </row>
    <row r="3" spans="1:35">
      <c r="A3" s="197"/>
      <c r="B3" s="203"/>
      <c r="C3" s="151"/>
      <c r="D3" s="177"/>
      <c r="E3" s="151"/>
      <c r="F3" s="151"/>
      <c r="G3" s="151"/>
      <c r="H3" s="177"/>
      <c r="I3" s="151"/>
      <c r="J3" s="151"/>
      <c r="K3" s="151"/>
      <c r="L3" s="204"/>
      <c r="M3" s="151"/>
      <c r="N3" s="151"/>
      <c r="O3" s="151"/>
      <c r="P3" s="151"/>
      <c r="Q3" s="204"/>
      <c r="R3" s="151"/>
      <c r="S3" s="151"/>
      <c r="T3" s="151"/>
      <c r="U3" s="151"/>
      <c r="V3" s="177"/>
      <c r="W3" s="151"/>
      <c r="X3" s="151"/>
      <c r="Y3" s="151"/>
      <c r="Z3" s="151"/>
      <c r="AA3" s="177"/>
      <c r="AB3" s="151"/>
      <c r="AC3" s="151"/>
      <c r="AD3" s="151"/>
      <c r="AE3" s="151"/>
      <c r="AF3" s="205"/>
    </row>
    <row r="4" spans="1:35">
      <c r="A4" s="197"/>
      <c r="B4" s="203"/>
      <c r="C4" s="151"/>
      <c r="D4" s="177"/>
      <c r="E4" s="151"/>
      <c r="F4" s="151"/>
      <c r="G4" s="151"/>
      <c r="H4" s="177"/>
      <c r="I4" s="151"/>
      <c r="J4" s="151"/>
      <c r="K4" s="151"/>
      <c r="L4" s="204"/>
      <c r="M4" s="151"/>
      <c r="N4" s="151"/>
      <c r="O4" s="151"/>
      <c r="P4" s="151"/>
      <c r="Q4" s="204"/>
      <c r="R4" s="151"/>
      <c r="S4" s="151"/>
      <c r="T4" s="151"/>
      <c r="U4" s="151"/>
      <c r="V4" s="177"/>
      <c r="W4" s="151"/>
      <c r="X4" s="151"/>
      <c r="Y4" s="151"/>
      <c r="Z4" s="151"/>
      <c r="AA4" s="177"/>
      <c r="AB4" s="151"/>
      <c r="AC4" s="151"/>
      <c r="AD4" s="151"/>
      <c r="AE4" s="151"/>
      <c r="AF4" s="205"/>
    </row>
    <row r="5" spans="1:35">
      <c r="A5" s="197"/>
      <c r="B5" s="203"/>
      <c r="C5" s="151"/>
      <c r="D5" s="177"/>
      <c r="E5" s="151"/>
      <c r="F5" s="151"/>
      <c r="G5" s="151"/>
      <c r="H5" s="177"/>
      <c r="I5" s="151"/>
      <c r="J5" s="151"/>
      <c r="K5" s="151"/>
      <c r="L5" s="204"/>
      <c r="M5" s="151"/>
      <c r="N5" s="151"/>
      <c r="O5" s="151"/>
      <c r="P5" s="151"/>
      <c r="Q5" s="204"/>
      <c r="R5" s="151"/>
      <c r="S5" s="151"/>
      <c r="T5" s="151"/>
      <c r="U5" s="151"/>
      <c r="V5" s="177"/>
      <c r="W5" s="151"/>
      <c r="X5" s="151"/>
      <c r="Y5" s="151"/>
      <c r="Z5" s="151"/>
      <c r="AA5" s="177"/>
      <c r="AB5" s="151"/>
      <c r="AC5" s="151"/>
      <c r="AD5" s="151"/>
      <c r="AE5" s="151"/>
      <c r="AF5" s="205"/>
    </row>
    <row r="6" spans="1:35">
      <c r="A6" s="148" t="s">
        <v>89</v>
      </c>
      <c r="B6" s="268"/>
      <c r="C6" s="277">
        <v>2017</v>
      </c>
      <c r="D6" s="2"/>
      <c r="E6" s="399" t="s">
        <v>13</v>
      </c>
      <c r="F6" s="399"/>
      <c r="G6" s="403"/>
      <c r="H6" s="2"/>
      <c r="I6" s="398" t="s">
        <v>19</v>
      </c>
      <c r="J6" s="399"/>
      <c r="K6" s="399"/>
      <c r="L6" s="1"/>
      <c r="M6" s="398" t="s">
        <v>367</v>
      </c>
      <c r="N6" s="399"/>
      <c r="O6" s="399"/>
      <c r="P6" s="399"/>
      <c r="Q6" s="1"/>
      <c r="R6" s="400" t="s">
        <v>135</v>
      </c>
      <c r="S6" s="400"/>
      <c r="T6" s="400"/>
      <c r="U6" s="400"/>
      <c r="V6" s="147"/>
      <c r="W6" s="399" t="s">
        <v>136</v>
      </c>
      <c r="X6" s="399"/>
      <c r="Y6" s="399"/>
      <c r="Z6" s="399"/>
      <c r="AA6" s="147"/>
      <c r="AB6" s="399" t="s">
        <v>366</v>
      </c>
      <c r="AC6" s="399"/>
      <c r="AD6" s="399"/>
      <c r="AE6" s="399"/>
      <c r="AF6" s="3"/>
    </row>
    <row r="7" spans="1:35">
      <c r="A7" s="4" t="s">
        <v>94</v>
      </c>
      <c r="B7" s="268"/>
      <c r="C7" s="6" t="s">
        <v>88</v>
      </c>
      <c r="D7" s="8"/>
      <c r="E7" s="336" t="s">
        <v>147</v>
      </c>
      <c r="F7" s="133" t="s">
        <v>148</v>
      </c>
      <c r="G7" s="134" t="s">
        <v>88</v>
      </c>
      <c r="H7" s="8"/>
      <c r="I7" s="133" t="s">
        <v>147</v>
      </c>
      <c r="J7" s="336" t="s">
        <v>148</v>
      </c>
      <c r="K7" s="342" t="s">
        <v>88</v>
      </c>
      <c r="L7" s="5"/>
      <c r="M7" s="133" t="s">
        <v>143</v>
      </c>
      <c r="N7" s="336" t="s">
        <v>147</v>
      </c>
      <c r="O7" s="133" t="s">
        <v>148</v>
      </c>
      <c r="P7" s="342" t="s">
        <v>88</v>
      </c>
      <c r="Q7" s="5"/>
      <c r="R7" s="7" t="s">
        <v>143</v>
      </c>
      <c r="S7" s="132" t="s">
        <v>144</v>
      </c>
      <c r="T7" s="132" t="s">
        <v>145</v>
      </c>
      <c r="U7" s="7" t="s">
        <v>146</v>
      </c>
      <c r="V7" s="146"/>
      <c r="W7" s="7" t="s">
        <v>143</v>
      </c>
      <c r="X7" s="132" t="s">
        <v>144</v>
      </c>
      <c r="Y7" s="132" t="s">
        <v>145</v>
      </c>
      <c r="Z7" s="7" t="s">
        <v>146</v>
      </c>
      <c r="AA7" s="146"/>
      <c r="AB7" s="7" t="s">
        <v>143</v>
      </c>
      <c r="AC7" s="132" t="s">
        <v>144</v>
      </c>
      <c r="AD7" s="132" t="s">
        <v>145</v>
      </c>
      <c r="AE7" s="7" t="s">
        <v>146</v>
      </c>
      <c r="AF7" s="9"/>
    </row>
    <row r="8" spans="1:35">
      <c r="A8" s="313" t="s">
        <v>38</v>
      </c>
      <c r="B8" s="102"/>
      <c r="C8" s="26">
        <v>226</v>
      </c>
      <c r="D8" s="30"/>
      <c r="E8" s="26">
        <v>104.7</v>
      </c>
      <c r="F8" s="337">
        <v>157</v>
      </c>
      <c r="G8" s="337">
        <v>209.6</v>
      </c>
      <c r="H8" s="30"/>
      <c r="I8" s="26">
        <v>103.8</v>
      </c>
      <c r="J8" s="337">
        <v>155.54979469</v>
      </c>
      <c r="K8" s="337">
        <v>207.37184772000001</v>
      </c>
      <c r="L8" s="93"/>
      <c r="M8" s="26">
        <v>50.545918790000002</v>
      </c>
      <c r="N8" s="337">
        <v>98.987657749999997</v>
      </c>
      <c r="O8" s="337">
        <v>146.88944446000002</v>
      </c>
      <c r="P8" s="337"/>
      <c r="Q8" s="93"/>
      <c r="R8" s="26">
        <v>51</v>
      </c>
      <c r="S8" s="26">
        <v>53.7</v>
      </c>
      <c r="T8" s="337">
        <v>52.3</v>
      </c>
      <c r="U8" s="26">
        <v>52.599999999999994</v>
      </c>
      <c r="V8" s="30"/>
      <c r="W8" s="26">
        <v>51.5</v>
      </c>
      <c r="X8" s="26">
        <v>52.3</v>
      </c>
      <c r="Y8" s="26">
        <v>51.749794690000002</v>
      </c>
      <c r="Z8" s="26">
        <v>51.822053030000006</v>
      </c>
      <c r="AA8" s="30"/>
      <c r="AB8" s="26">
        <f>+M8</f>
        <v>50.545918790000002</v>
      </c>
      <c r="AC8" s="26">
        <v>48.441738959999995</v>
      </c>
      <c r="AD8" s="26">
        <v>47.901786710000025</v>
      </c>
      <c r="AE8" s="26"/>
      <c r="AF8" s="30"/>
    </row>
    <row r="9" spans="1:35">
      <c r="A9" s="304" t="s">
        <v>39</v>
      </c>
      <c r="B9" s="102"/>
      <c r="C9" s="314">
        <v>8.3000000000000007</v>
      </c>
      <c r="D9" s="30"/>
      <c r="E9" s="314">
        <v>2.1</v>
      </c>
      <c r="F9" s="98">
        <v>3.2</v>
      </c>
      <c r="G9" s="98">
        <v>4.2</v>
      </c>
      <c r="H9" s="30"/>
      <c r="I9" s="314">
        <v>1.6843414900000084</v>
      </c>
      <c r="J9" s="98">
        <v>2.5322789700000001</v>
      </c>
      <c r="K9" s="98">
        <v>3.4229365600000001</v>
      </c>
      <c r="L9" s="93"/>
      <c r="M9" s="314">
        <v>0.66772297000000003</v>
      </c>
      <c r="N9" s="98">
        <v>1.3443331700000001</v>
      </c>
      <c r="O9" s="98">
        <v>1.9986991399999998</v>
      </c>
      <c r="P9" s="98"/>
      <c r="Q9" s="93"/>
      <c r="R9" s="314">
        <v>1.6</v>
      </c>
      <c r="S9" s="314">
        <v>0.5</v>
      </c>
      <c r="T9" s="98">
        <v>1.1000000000000001</v>
      </c>
      <c r="U9" s="314">
        <v>1</v>
      </c>
      <c r="V9" s="30"/>
      <c r="W9" s="314">
        <v>0.9</v>
      </c>
      <c r="X9" s="314">
        <v>0.78434149000000841</v>
      </c>
      <c r="Y9" s="314">
        <v>0.84793747999999181</v>
      </c>
      <c r="Z9" s="314">
        <v>0.89065758999999989</v>
      </c>
      <c r="AA9" s="30"/>
      <c r="AB9" s="314">
        <f t="shared" ref="AB9:AB28" si="0">+M9</f>
        <v>0.66772297000000003</v>
      </c>
      <c r="AC9" s="314">
        <v>0.67661020000000005</v>
      </c>
      <c r="AD9" s="314">
        <v>0.65436596999999974</v>
      </c>
      <c r="AE9" s="314"/>
      <c r="AF9" s="30"/>
    </row>
    <row r="10" spans="1:35" ht="17.25" thickBot="1">
      <c r="A10" s="312" t="s">
        <v>40</v>
      </c>
      <c r="B10" s="102"/>
      <c r="C10" s="315">
        <v>-68.900000000000006</v>
      </c>
      <c r="D10" s="30"/>
      <c r="E10" s="315">
        <v>-23.7</v>
      </c>
      <c r="F10" s="95">
        <v>-32.6</v>
      </c>
      <c r="G10" s="95">
        <v>-40.700000000000003</v>
      </c>
      <c r="H10" s="30"/>
      <c r="I10" s="315">
        <v>-14.499177699999999</v>
      </c>
      <c r="J10" s="95">
        <v>-21.415768620000001</v>
      </c>
      <c r="K10" s="95">
        <v>-27.797851619999999</v>
      </c>
      <c r="L10" s="93"/>
      <c r="M10" s="315">
        <v>-5.8771762900000013</v>
      </c>
      <c r="N10" s="95">
        <v>-11.695783990000001</v>
      </c>
      <c r="O10" s="95">
        <v>-17.154016739999999</v>
      </c>
      <c r="P10" s="95"/>
      <c r="Q10" s="93"/>
      <c r="R10" s="315">
        <v>-14</v>
      </c>
      <c r="S10" s="315">
        <v>-9.6999999999999993</v>
      </c>
      <c r="T10" s="95">
        <v>-8.9000000000000021</v>
      </c>
      <c r="U10" s="315">
        <v>-8.1000000000000014</v>
      </c>
      <c r="V10" s="30"/>
      <c r="W10" s="315">
        <v>-7.5</v>
      </c>
      <c r="X10" s="315">
        <v>-6.9991776999999988</v>
      </c>
      <c r="Y10" s="315">
        <v>-6.9165909200000026</v>
      </c>
      <c r="Z10" s="315">
        <v>-6.382082999999998</v>
      </c>
      <c r="AA10" s="30"/>
      <c r="AB10" s="315">
        <f t="shared" si="0"/>
        <v>-5.8771762900000013</v>
      </c>
      <c r="AC10" s="315">
        <v>-5.8186076999999994</v>
      </c>
      <c r="AD10" s="315">
        <v>-5.4582327499999987</v>
      </c>
      <c r="AE10" s="315"/>
      <c r="AF10" s="30"/>
    </row>
    <row r="11" spans="1:35" ht="17.25" thickBot="1">
      <c r="A11" s="128" t="s">
        <v>0</v>
      </c>
      <c r="B11" s="79"/>
      <c r="C11" s="99">
        <v>165.3</v>
      </c>
      <c r="D11" s="78"/>
      <c r="E11" s="99">
        <v>83</v>
      </c>
      <c r="F11" s="99">
        <v>127.6</v>
      </c>
      <c r="G11" s="99">
        <v>173.2</v>
      </c>
      <c r="H11" s="78"/>
      <c r="I11" s="99">
        <v>90.985163790000001</v>
      </c>
      <c r="J11" s="99">
        <v>136.66630504</v>
      </c>
      <c r="K11" s="99">
        <v>182.99693266000003</v>
      </c>
      <c r="L11" s="334"/>
      <c r="M11" s="99">
        <v>45.33646547</v>
      </c>
      <c r="N11" s="99">
        <v>88.63620693</v>
      </c>
      <c r="O11" s="99">
        <v>131.73412686000003</v>
      </c>
      <c r="P11" s="99"/>
      <c r="Q11" s="334"/>
      <c r="R11" s="99">
        <v>38.6</v>
      </c>
      <c r="S11" s="99">
        <v>44.4</v>
      </c>
      <c r="T11" s="99">
        <v>44.6</v>
      </c>
      <c r="U11" s="99">
        <v>45.599999999999987</v>
      </c>
      <c r="V11" s="78"/>
      <c r="W11" s="99">
        <v>44.9</v>
      </c>
      <c r="X11" s="99">
        <v>46.085163790000003</v>
      </c>
      <c r="Y11" s="99">
        <v>45.681141249999989</v>
      </c>
      <c r="Z11" s="99">
        <v>46.330627620000037</v>
      </c>
      <c r="AA11" s="78"/>
      <c r="AB11" s="99">
        <f t="shared" si="0"/>
        <v>45.33646547</v>
      </c>
      <c r="AC11" s="99">
        <v>43.29974146</v>
      </c>
      <c r="AD11" s="99">
        <v>43.097919930000032</v>
      </c>
      <c r="AE11" s="99"/>
      <c r="AF11" s="78"/>
      <c r="AH11" s="265"/>
      <c r="AI11" s="264"/>
    </row>
    <row r="12" spans="1:35">
      <c r="A12" s="313" t="s">
        <v>6</v>
      </c>
      <c r="B12" s="102"/>
      <c r="C12" s="26">
        <v>71.3</v>
      </c>
      <c r="D12" s="30"/>
      <c r="E12" s="26">
        <v>36</v>
      </c>
      <c r="F12" s="26">
        <v>56.5</v>
      </c>
      <c r="G12" s="26">
        <v>76.5</v>
      </c>
      <c r="H12" s="30"/>
      <c r="I12" s="26">
        <v>39.341898069999999</v>
      </c>
      <c r="J12" s="26">
        <v>61.360663780000003</v>
      </c>
      <c r="K12" s="26">
        <v>83.035678180000005</v>
      </c>
      <c r="L12" s="93"/>
      <c r="M12" s="26">
        <v>19.079127030000002</v>
      </c>
      <c r="N12" s="26">
        <v>36.183239719999996</v>
      </c>
      <c r="O12" s="26">
        <v>55.259832850000002</v>
      </c>
      <c r="P12" s="26"/>
      <c r="Q12" s="93"/>
      <c r="R12" s="26">
        <v>16.8</v>
      </c>
      <c r="S12" s="26">
        <v>19.2</v>
      </c>
      <c r="T12" s="26">
        <v>20.500000000000004</v>
      </c>
      <c r="U12" s="26">
        <v>19.999999999999996</v>
      </c>
      <c r="V12" s="30"/>
      <c r="W12" s="26">
        <v>18.7</v>
      </c>
      <c r="X12" s="26">
        <v>20.64189807</v>
      </c>
      <c r="Y12" s="26">
        <v>22.018765710000007</v>
      </c>
      <c r="Z12" s="26">
        <v>21.675014399999998</v>
      </c>
      <c r="AA12" s="30"/>
      <c r="AB12" s="26">
        <f t="shared" si="0"/>
        <v>19.079127030000002</v>
      </c>
      <c r="AC12" s="26">
        <v>17.104112689999994</v>
      </c>
      <c r="AD12" s="26">
        <v>19.076593130000006</v>
      </c>
      <c r="AE12" s="26"/>
      <c r="AF12" s="30"/>
    </row>
    <row r="13" spans="1:35" ht="17.25" thickBot="1">
      <c r="A13" s="316" t="s">
        <v>7</v>
      </c>
      <c r="B13" s="102"/>
      <c r="C13" s="317">
        <v>-12.8</v>
      </c>
      <c r="D13" s="30"/>
      <c r="E13" s="317">
        <v>-6.7</v>
      </c>
      <c r="F13" s="317">
        <v>-10.5</v>
      </c>
      <c r="G13" s="317">
        <v>-14.100000000000001</v>
      </c>
      <c r="H13" s="30"/>
      <c r="I13" s="317">
        <v>-7.3537719099999999</v>
      </c>
      <c r="J13" s="317">
        <v>-11.745119990000001</v>
      </c>
      <c r="K13" s="317">
        <v>-15.84474148</v>
      </c>
      <c r="L13" s="93"/>
      <c r="M13" s="317">
        <v>-3.8235411200000002</v>
      </c>
      <c r="N13" s="317">
        <v>-7.2706792900000003</v>
      </c>
      <c r="O13" s="317">
        <v>-10.98959277</v>
      </c>
      <c r="P13" s="317"/>
      <c r="Q13" s="93"/>
      <c r="R13" s="317">
        <v>-3.3</v>
      </c>
      <c r="S13" s="317">
        <v>-3.4000000000000004</v>
      </c>
      <c r="T13" s="317">
        <v>-3.8</v>
      </c>
      <c r="U13" s="317">
        <v>-3.6000000000000005</v>
      </c>
      <c r="V13" s="30"/>
      <c r="W13" s="317">
        <v>-3.1</v>
      </c>
      <c r="X13" s="317">
        <v>-4.2537719099999993</v>
      </c>
      <c r="Y13" s="317">
        <v>-4.391348080000002</v>
      </c>
      <c r="Z13" s="317">
        <v>-4.0996214899999988</v>
      </c>
      <c r="AA13" s="30"/>
      <c r="AB13" s="317">
        <f t="shared" si="0"/>
        <v>-3.8235411200000002</v>
      </c>
      <c r="AC13" s="317">
        <v>-3.4471381700000001</v>
      </c>
      <c r="AD13" s="317">
        <v>-3.7189134799999994</v>
      </c>
      <c r="AE13" s="317"/>
      <c r="AF13" s="30"/>
    </row>
    <row r="14" spans="1:35" ht="17.25" thickBot="1">
      <c r="A14" s="128" t="s">
        <v>1</v>
      </c>
      <c r="B14" s="79"/>
      <c r="C14" s="99">
        <v>58.5</v>
      </c>
      <c r="D14" s="78"/>
      <c r="E14" s="99">
        <v>29.4</v>
      </c>
      <c r="F14" s="99">
        <v>46</v>
      </c>
      <c r="G14" s="99">
        <v>62.4</v>
      </c>
      <c r="H14" s="78"/>
      <c r="I14" s="99">
        <v>31.98812616</v>
      </c>
      <c r="J14" s="99">
        <v>49.615543790000004</v>
      </c>
      <c r="K14" s="99">
        <v>67.190936700000009</v>
      </c>
      <c r="L14" s="334"/>
      <c r="M14" s="99">
        <v>15.255585910000002</v>
      </c>
      <c r="N14" s="99">
        <v>28.912560429999996</v>
      </c>
      <c r="O14" s="99">
        <v>44.270240080000001</v>
      </c>
      <c r="P14" s="99"/>
      <c r="Q14" s="334"/>
      <c r="R14" s="99">
        <v>13.5</v>
      </c>
      <c r="S14" s="99">
        <v>15.899999999999999</v>
      </c>
      <c r="T14" s="99">
        <v>16.600000000000001</v>
      </c>
      <c r="U14" s="99">
        <v>16.399999999999999</v>
      </c>
      <c r="V14" s="78"/>
      <c r="W14" s="99">
        <v>15.6</v>
      </c>
      <c r="X14" s="99">
        <v>16.388126159999999</v>
      </c>
      <c r="Y14" s="99">
        <v>17.627417630000004</v>
      </c>
      <c r="Z14" s="99">
        <v>17.575392910000005</v>
      </c>
      <c r="AA14" s="78"/>
      <c r="AB14" s="99">
        <f t="shared" si="0"/>
        <v>15.255585910000002</v>
      </c>
      <c r="AC14" s="99">
        <v>13.656974519999993</v>
      </c>
      <c r="AD14" s="99">
        <v>15.357679650000005</v>
      </c>
      <c r="AE14" s="99"/>
      <c r="AF14" s="78"/>
      <c r="AH14" s="265"/>
      <c r="AI14" s="264"/>
    </row>
    <row r="15" spans="1:35">
      <c r="A15" s="308" t="s">
        <v>23</v>
      </c>
      <c r="B15" s="82"/>
      <c r="C15" s="98">
        <v>9.6999999999999993</v>
      </c>
      <c r="D15" s="30"/>
      <c r="E15" s="98">
        <v>70.599999999999994</v>
      </c>
      <c r="F15" s="98">
        <v>70.900000000000006</v>
      </c>
      <c r="G15" s="98">
        <v>70</v>
      </c>
      <c r="H15" s="30"/>
      <c r="I15" s="98">
        <v>9.289031529999999</v>
      </c>
      <c r="J15" s="98">
        <v>9.3401161500000001</v>
      </c>
      <c r="K15" s="98">
        <v>13.433373970000002</v>
      </c>
      <c r="L15" s="345">
        <v>1</v>
      </c>
      <c r="M15" s="98">
        <v>1.3011144100000005</v>
      </c>
      <c r="N15" s="98">
        <v>1.9694737100000002</v>
      </c>
      <c r="O15" s="98">
        <v>6.1336666700000002</v>
      </c>
      <c r="P15" s="98"/>
      <c r="Q15" s="345"/>
      <c r="R15" s="98">
        <v>70.5</v>
      </c>
      <c r="S15" s="98">
        <v>9.9999999999994316E-2</v>
      </c>
      <c r="T15" s="98">
        <v>0.30000000000001137</v>
      </c>
      <c r="U15" s="98">
        <v>-0.90000000000000568</v>
      </c>
      <c r="V15" s="30"/>
      <c r="W15" s="98">
        <v>3.3</v>
      </c>
      <c r="X15" s="98">
        <v>5.9890315299999992</v>
      </c>
      <c r="Y15" s="98">
        <v>5.1084620000001024E-2</v>
      </c>
      <c r="Z15" s="98">
        <v>4.0932578200000007</v>
      </c>
      <c r="AA15" s="30"/>
      <c r="AB15" s="98">
        <f t="shared" si="0"/>
        <v>1.3011144100000005</v>
      </c>
      <c r="AC15" s="98">
        <v>0.66835929999999966</v>
      </c>
      <c r="AD15" s="98">
        <v>4.1641929600000003</v>
      </c>
      <c r="AE15" s="98"/>
      <c r="AF15" s="30"/>
    </row>
    <row r="16" spans="1:35">
      <c r="A16" s="308" t="s">
        <v>41</v>
      </c>
      <c r="B16" s="82"/>
      <c r="C16" s="98">
        <v>27.4</v>
      </c>
      <c r="D16" s="30"/>
      <c r="E16" s="98">
        <v>13.4</v>
      </c>
      <c r="F16" s="98">
        <v>18</v>
      </c>
      <c r="G16" s="98">
        <v>19.100000000000001</v>
      </c>
      <c r="H16" s="30"/>
      <c r="I16" s="98">
        <v>4.04</v>
      </c>
      <c r="J16" s="98">
        <v>9.61</v>
      </c>
      <c r="K16" s="98">
        <v>8.8790441399999995</v>
      </c>
      <c r="L16" s="345"/>
      <c r="M16" s="98">
        <v>1.4782190799999997</v>
      </c>
      <c r="N16" s="98">
        <v>4.6658778200000004</v>
      </c>
      <c r="O16" s="98">
        <v>9.24611406</v>
      </c>
      <c r="P16" s="98"/>
      <c r="Q16" s="345"/>
      <c r="R16" s="98">
        <v>1.8</v>
      </c>
      <c r="S16" s="98">
        <v>11.6</v>
      </c>
      <c r="T16" s="98">
        <v>4.5999999999999996</v>
      </c>
      <c r="U16" s="98">
        <v>1.1000000000000014</v>
      </c>
      <c r="V16" s="30"/>
      <c r="W16" s="98">
        <v>2.6</v>
      </c>
      <c r="X16" s="98">
        <v>1.44</v>
      </c>
      <c r="Y16" s="98">
        <v>5.57</v>
      </c>
      <c r="Z16" s="98">
        <v>-0.7309558599999999</v>
      </c>
      <c r="AA16" s="30"/>
      <c r="AB16" s="98">
        <f t="shared" si="0"/>
        <v>1.4782190799999997</v>
      </c>
      <c r="AC16" s="98">
        <v>3.1876587400000007</v>
      </c>
      <c r="AD16" s="98">
        <v>4.5802362399999996</v>
      </c>
      <c r="AE16" s="98"/>
      <c r="AF16" s="30"/>
    </row>
    <row r="17" spans="1:32" ht="17.25" thickBot="1">
      <c r="A17" s="318" t="s">
        <v>42</v>
      </c>
      <c r="B17" s="82"/>
      <c r="C17" s="95">
        <v>-34</v>
      </c>
      <c r="D17" s="30"/>
      <c r="E17" s="95">
        <v>-19.5</v>
      </c>
      <c r="F17" s="95">
        <v>-27.45</v>
      </c>
      <c r="G17" s="95">
        <v>-35.700000000000003</v>
      </c>
      <c r="H17" s="30"/>
      <c r="I17" s="95">
        <v>-16.559999999999999</v>
      </c>
      <c r="J17" s="95">
        <v>-34.5</v>
      </c>
      <c r="K17" s="95">
        <v>-48.159643129999999</v>
      </c>
      <c r="L17" s="345"/>
      <c r="M17" s="95">
        <v>-6.6711743200000004</v>
      </c>
      <c r="N17" s="95">
        <v>-13.26960684</v>
      </c>
      <c r="O17" s="95">
        <v>-23.864833480000001</v>
      </c>
      <c r="P17" s="95"/>
      <c r="Q17" s="345"/>
      <c r="R17" s="95">
        <v>-8.1999999999999993</v>
      </c>
      <c r="S17" s="95">
        <v>-11.3</v>
      </c>
      <c r="T17" s="95">
        <v>-7.9499999999999993</v>
      </c>
      <c r="U17" s="95">
        <v>-8.2500000000000036</v>
      </c>
      <c r="V17" s="30"/>
      <c r="W17" s="95">
        <v>-8</v>
      </c>
      <c r="X17" s="95">
        <v>-8.5599999999999987</v>
      </c>
      <c r="Y17" s="95">
        <v>-17.940000000000001</v>
      </c>
      <c r="Z17" s="95">
        <v>-13.659643129999999</v>
      </c>
      <c r="AA17" s="30"/>
      <c r="AB17" s="95">
        <f t="shared" si="0"/>
        <v>-6.6711743200000004</v>
      </c>
      <c r="AC17" s="95">
        <v>-6.5984325199999994</v>
      </c>
      <c r="AD17" s="95">
        <v>-10.595226640000002</v>
      </c>
      <c r="AE17" s="95"/>
      <c r="AF17" s="30"/>
    </row>
    <row r="18" spans="1:32" ht="17.25" thickBot="1">
      <c r="A18" s="128" t="s">
        <v>2</v>
      </c>
      <c r="B18" s="79"/>
      <c r="C18" s="99">
        <v>226.9</v>
      </c>
      <c r="D18" s="78"/>
      <c r="E18" s="99">
        <v>176.9</v>
      </c>
      <c r="F18" s="99">
        <v>235.1</v>
      </c>
      <c r="G18" s="99">
        <v>289</v>
      </c>
      <c r="H18" s="78"/>
      <c r="I18" s="99">
        <v>119.74232148</v>
      </c>
      <c r="J18" s="99">
        <v>170.73196497999999</v>
      </c>
      <c r="K18" s="99">
        <v>224.34064434000004</v>
      </c>
      <c r="L18" s="346"/>
      <c r="M18" s="99">
        <v>56.700210550000001</v>
      </c>
      <c r="N18" s="99">
        <v>110.91451205</v>
      </c>
      <c r="O18" s="99">
        <v>167.51931419000005</v>
      </c>
      <c r="P18" s="99"/>
      <c r="Q18" s="346"/>
      <c r="R18" s="99">
        <v>116.2</v>
      </c>
      <c r="S18" s="99">
        <v>60.7</v>
      </c>
      <c r="T18" s="99">
        <v>58.199999999999989</v>
      </c>
      <c r="U18" s="99">
        <v>53.90000000000002</v>
      </c>
      <c r="V18" s="78"/>
      <c r="W18" s="99">
        <v>58.3</v>
      </c>
      <c r="X18" s="99">
        <v>61.442321480000004</v>
      </c>
      <c r="Y18" s="99">
        <v>50.989643499999985</v>
      </c>
      <c r="Z18" s="99">
        <v>53.608679360000039</v>
      </c>
      <c r="AA18" s="78"/>
      <c r="AB18" s="99">
        <f t="shared" si="0"/>
        <v>56.700210550000001</v>
      </c>
      <c r="AC18" s="99">
        <v>54.214301499999998</v>
      </c>
      <c r="AD18" s="99">
        <v>56.604802140000047</v>
      </c>
      <c r="AE18" s="99"/>
      <c r="AF18" s="78"/>
    </row>
    <row r="19" spans="1:32">
      <c r="A19" s="180" t="s">
        <v>43</v>
      </c>
      <c r="B19" s="102"/>
      <c r="C19" s="97">
        <v>-97.4</v>
      </c>
      <c r="D19" s="30"/>
      <c r="E19" s="97">
        <v>-49.7</v>
      </c>
      <c r="F19" s="97">
        <v>-75.099999999999994</v>
      </c>
      <c r="G19" s="97">
        <v>-99.4</v>
      </c>
      <c r="H19" s="30"/>
      <c r="I19" s="97">
        <v>-49.732619749999998</v>
      </c>
      <c r="J19" s="97">
        <v>-73.423510209999989</v>
      </c>
      <c r="K19" s="97">
        <v>-96.723900279999995</v>
      </c>
      <c r="L19" s="345"/>
      <c r="M19" s="97">
        <v>-21.176204609999999</v>
      </c>
      <c r="N19" s="97">
        <v>-41.875377869999994</v>
      </c>
      <c r="O19" s="97">
        <v>-63.051623749999997</v>
      </c>
      <c r="P19" s="97"/>
      <c r="Q19" s="345"/>
      <c r="R19" s="97">
        <v>-24.4</v>
      </c>
      <c r="S19" s="97">
        <v>-25.300000000000004</v>
      </c>
      <c r="T19" s="97">
        <v>-25.399999999999991</v>
      </c>
      <c r="U19" s="97">
        <v>-24.300000000000004</v>
      </c>
      <c r="V19" s="30"/>
      <c r="W19" s="97">
        <v>-24.8</v>
      </c>
      <c r="X19" s="97">
        <v>-24.932619749999997</v>
      </c>
      <c r="Y19" s="97">
        <v>-23.690890459999995</v>
      </c>
      <c r="Z19" s="97">
        <v>-23.300390070000002</v>
      </c>
      <c r="AA19" s="30"/>
      <c r="AB19" s="97">
        <f t="shared" si="0"/>
        <v>-21.176204609999999</v>
      </c>
      <c r="AC19" s="97">
        <v>-20.699173259999995</v>
      </c>
      <c r="AD19" s="97">
        <v>-21.176245880000003</v>
      </c>
      <c r="AE19" s="97"/>
      <c r="AF19" s="30"/>
    </row>
    <row r="20" spans="1:32">
      <c r="A20" s="180" t="s">
        <v>44</v>
      </c>
      <c r="B20" s="102"/>
      <c r="C20" s="314">
        <v>-80.900000000000006</v>
      </c>
      <c r="D20" s="30"/>
      <c r="E20" s="314">
        <v>-37.799999999999997</v>
      </c>
      <c r="F20" s="314">
        <v>-56.4</v>
      </c>
      <c r="G20" s="314">
        <v>-78</v>
      </c>
      <c r="H20" s="30"/>
      <c r="I20" s="314">
        <v>-36.496544909999997</v>
      </c>
      <c r="J20" s="314">
        <v>-54.756119890000001</v>
      </c>
      <c r="K20" s="314">
        <v>-73.332548770000002</v>
      </c>
      <c r="L20" s="346"/>
      <c r="M20" s="314">
        <v>-17.371953600000001</v>
      </c>
      <c r="N20" s="314">
        <v>-31.543335930000001</v>
      </c>
      <c r="O20" s="314">
        <v>-47.097652140000001</v>
      </c>
      <c r="P20" s="314"/>
      <c r="Q20" s="346"/>
      <c r="R20" s="314">
        <v>-19.3</v>
      </c>
      <c r="S20" s="314">
        <v>-18.499999999999996</v>
      </c>
      <c r="T20" s="314">
        <v>-18.599999999999998</v>
      </c>
      <c r="U20" s="314">
        <v>-21.600000000000005</v>
      </c>
      <c r="V20" s="30"/>
      <c r="W20" s="314">
        <v>-19</v>
      </c>
      <c r="X20" s="314">
        <v>-17.496544909999997</v>
      </c>
      <c r="Y20" s="314">
        <v>-18.259574980000004</v>
      </c>
      <c r="Z20" s="314">
        <v>-18.576428880000002</v>
      </c>
      <c r="AA20" s="30"/>
      <c r="AB20" s="314">
        <f t="shared" si="0"/>
        <v>-17.371953600000001</v>
      </c>
      <c r="AC20" s="314">
        <v>-14.17138233</v>
      </c>
      <c r="AD20" s="314">
        <v>-15.55431621</v>
      </c>
      <c r="AE20" s="314"/>
      <c r="AF20" s="30"/>
    </row>
    <row r="21" spans="1:32" ht="17.25" thickBot="1">
      <c r="A21" s="312" t="s">
        <v>45</v>
      </c>
      <c r="B21" s="102"/>
      <c r="C21" s="315">
        <v>-11.7</v>
      </c>
      <c r="D21" s="30"/>
      <c r="E21" s="315">
        <v>-5.4</v>
      </c>
      <c r="F21" s="315">
        <v>-8.3000000000000007</v>
      </c>
      <c r="G21" s="315">
        <v>-10.7</v>
      </c>
      <c r="H21" s="30"/>
      <c r="I21" s="315">
        <v>-9.3868629800000001</v>
      </c>
      <c r="J21" s="315">
        <v>-13.901949460000001</v>
      </c>
      <c r="K21" s="315">
        <v>-19.11024574</v>
      </c>
      <c r="L21" s="345"/>
      <c r="M21" s="315">
        <v>-4.9902725500000003</v>
      </c>
      <c r="N21" s="315">
        <v>-9.8785941699999995</v>
      </c>
      <c r="O21" s="315">
        <v>-14.927609449999999</v>
      </c>
      <c r="P21" s="315"/>
      <c r="Q21" s="345"/>
      <c r="R21" s="315">
        <v>-2.7</v>
      </c>
      <c r="S21" s="315">
        <v>-2.7</v>
      </c>
      <c r="T21" s="315">
        <v>-2.9000000000000004</v>
      </c>
      <c r="U21" s="315">
        <v>-2.3999999999999986</v>
      </c>
      <c r="V21" s="30"/>
      <c r="W21" s="315">
        <v>-4.5</v>
      </c>
      <c r="X21" s="315">
        <v>-4.8868629800000001</v>
      </c>
      <c r="Y21" s="315">
        <v>-4.5150864800000008</v>
      </c>
      <c r="Z21" s="315">
        <v>-5.208296279999999</v>
      </c>
      <c r="AA21" s="30"/>
      <c r="AB21" s="315">
        <f t="shared" si="0"/>
        <v>-4.9902725500000003</v>
      </c>
      <c r="AC21" s="315">
        <v>-4.8883216199999993</v>
      </c>
      <c r="AD21" s="315">
        <v>-5.049015279999999</v>
      </c>
      <c r="AE21" s="315"/>
      <c r="AF21" s="30"/>
    </row>
    <row r="22" spans="1:32" ht="17.25" thickBot="1">
      <c r="A22" s="128" t="s">
        <v>3</v>
      </c>
      <c r="B22" s="79"/>
      <c r="C22" s="99">
        <v>-190.1</v>
      </c>
      <c r="D22" s="78"/>
      <c r="E22" s="99">
        <v>-92.9</v>
      </c>
      <c r="F22" s="99">
        <v>-139.9</v>
      </c>
      <c r="G22" s="99">
        <v>-188.10000000000002</v>
      </c>
      <c r="H22" s="78"/>
      <c r="I22" s="99">
        <v>-95.616027639999999</v>
      </c>
      <c r="J22" s="99">
        <v>-142.08157955999999</v>
      </c>
      <c r="K22" s="99">
        <v>-189.16669479000001</v>
      </c>
      <c r="L22" s="346"/>
      <c r="M22" s="99">
        <v>-43.538430759999997</v>
      </c>
      <c r="N22" s="99">
        <v>-83.297307969999991</v>
      </c>
      <c r="O22" s="99">
        <v>-125.07688533999999</v>
      </c>
      <c r="P22" s="99"/>
      <c r="Q22" s="346"/>
      <c r="R22" s="99">
        <v>-46.3</v>
      </c>
      <c r="S22" s="99">
        <v>-46.600000000000009</v>
      </c>
      <c r="T22" s="99">
        <v>-47</v>
      </c>
      <c r="U22" s="99">
        <v>-48.2</v>
      </c>
      <c r="V22" s="78"/>
      <c r="W22" s="99">
        <v>-48.3</v>
      </c>
      <c r="X22" s="99">
        <v>-47.316027640000001</v>
      </c>
      <c r="Y22" s="99">
        <v>-46.465551919999996</v>
      </c>
      <c r="Z22" s="99">
        <v>-47.08511523</v>
      </c>
      <c r="AA22" s="78"/>
      <c r="AB22" s="99">
        <f t="shared" si="0"/>
        <v>-43.538430759999997</v>
      </c>
      <c r="AC22" s="99">
        <v>-39.758877209999994</v>
      </c>
      <c r="AD22" s="99">
        <v>-41.779577369999998</v>
      </c>
      <c r="AE22" s="99"/>
      <c r="AF22" s="78"/>
    </row>
    <row r="23" spans="1:32" ht="17.25" thickBot="1">
      <c r="A23" s="128" t="s">
        <v>25</v>
      </c>
      <c r="B23" s="79"/>
      <c r="C23" s="99">
        <v>36.9</v>
      </c>
      <c r="D23" s="78"/>
      <c r="E23" s="99">
        <v>84</v>
      </c>
      <c r="F23" s="99">
        <v>95.2</v>
      </c>
      <c r="G23" s="99">
        <v>100.9</v>
      </c>
      <c r="H23" s="78"/>
      <c r="I23" s="99">
        <v>24.126293840000002</v>
      </c>
      <c r="J23" s="99">
        <v>28.6</v>
      </c>
      <c r="K23" s="99">
        <v>35.173949550000032</v>
      </c>
      <c r="L23" s="346">
        <v>2</v>
      </c>
      <c r="M23" s="99">
        <v>13.161779790000004</v>
      </c>
      <c r="N23" s="99">
        <v>27.617204080000008</v>
      </c>
      <c r="O23" s="99">
        <v>42.442428850000056</v>
      </c>
      <c r="P23" s="99"/>
      <c r="Q23" s="346"/>
      <c r="R23" s="99">
        <v>69.900000000000006</v>
      </c>
      <c r="S23" s="99">
        <v>14.099999999999994</v>
      </c>
      <c r="T23" s="99">
        <v>11.200000000000003</v>
      </c>
      <c r="U23" s="99">
        <v>5.7000000000000028</v>
      </c>
      <c r="V23" s="78"/>
      <c r="W23" s="99">
        <v>10</v>
      </c>
      <c r="X23" s="99">
        <v>14.126293840000002</v>
      </c>
      <c r="Y23" s="99">
        <v>4.5240915799999897</v>
      </c>
      <c r="Z23" s="99">
        <v>6.5235641300000395</v>
      </c>
      <c r="AA23" s="78"/>
      <c r="AB23" s="99">
        <f t="shared" si="0"/>
        <v>13.161779790000004</v>
      </c>
      <c r="AC23" s="99">
        <v>14.455424290000003</v>
      </c>
      <c r="AD23" s="99">
        <v>14.825224770000048</v>
      </c>
      <c r="AE23" s="99"/>
      <c r="AF23" s="78"/>
    </row>
    <row r="24" spans="1:32" ht="17.25" thickBot="1">
      <c r="A24" s="319" t="s">
        <v>26</v>
      </c>
      <c r="B24" s="92"/>
      <c r="C24" s="96">
        <v>-15.1</v>
      </c>
      <c r="D24" s="30"/>
      <c r="E24" s="96">
        <v>12.7</v>
      </c>
      <c r="F24" s="96">
        <v>4.5999999999999996</v>
      </c>
      <c r="G24" s="96">
        <v>2.7999999999999989</v>
      </c>
      <c r="H24" s="30"/>
      <c r="I24" s="96">
        <v>1.8556111000000035</v>
      </c>
      <c r="J24" s="96">
        <v>0.50924575999999999</v>
      </c>
      <c r="K24" s="96">
        <v>2.8523135799999997</v>
      </c>
      <c r="L24" s="345">
        <v>3</v>
      </c>
      <c r="M24" s="96">
        <v>-14.364291940000001</v>
      </c>
      <c r="N24" s="96">
        <v>-29.213272619999998</v>
      </c>
      <c r="O24" s="96">
        <v>-37.805378189999999</v>
      </c>
      <c r="P24" s="96"/>
      <c r="Q24" s="345"/>
      <c r="R24" s="96">
        <v>10.9</v>
      </c>
      <c r="S24" s="96">
        <v>1.7999999999999989</v>
      </c>
      <c r="T24" s="96">
        <v>-8.1</v>
      </c>
      <c r="U24" s="96">
        <v>-1.8000000000000007</v>
      </c>
      <c r="V24" s="30"/>
      <c r="W24" s="96">
        <v>3.7</v>
      </c>
      <c r="X24" s="96">
        <v>-1.8443888999999967</v>
      </c>
      <c r="Y24" s="96">
        <v>-1.3463653400000037</v>
      </c>
      <c r="Z24" s="96">
        <v>2.3430678199999999</v>
      </c>
      <c r="AA24" s="30"/>
      <c r="AB24" s="96">
        <f t="shared" si="0"/>
        <v>-14.364291940000001</v>
      </c>
      <c r="AC24" s="96">
        <v>-14.848980679999997</v>
      </c>
      <c r="AD24" s="96">
        <v>-8.5921055700000011</v>
      </c>
      <c r="AE24" s="96"/>
      <c r="AF24" s="30"/>
    </row>
    <row r="25" spans="1:32" ht="17.25" thickBot="1">
      <c r="A25" s="128" t="s">
        <v>46</v>
      </c>
      <c r="B25" s="79"/>
      <c r="C25" s="99">
        <v>21.8</v>
      </c>
      <c r="D25" s="78"/>
      <c r="E25" s="99">
        <v>96.7</v>
      </c>
      <c r="F25" s="99">
        <v>99.8</v>
      </c>
      <c r="G25" s="99">
        <v>103.7</v>
      </c>
      <c r="H25" s="78"/>
      <c r="I25" s="99">
        <v>25.981904940000007</v>
      </c>
      <c r="J25" s="99">
        <v>29.15902612</v>
      </c>
      <c r="K25" s="99">
        <v>38.026263130000032</v>
      </c>
      <c r="L25" s="334"/>
      <c r="M25" s="99">
        <v>-1.2025121499999969</v>
      </c>
      <c r="N25" s="99">
        <v>-1.5960685399999903</v>
      </c>
      <c r="O25" s="99">
        <v>4.6370506600000567</v>
      </c>
      <c r="P25" s="99"/>
      <c r="Q25" s="334"/>
      <c r="R25" s="99">
        <v>80.8</v>
      </c>
      <c r="S25" s="99">
        <v>15.900000000000006</v>
      </c>
      <c r="T25" s="99">
        <v>3.0999999999999943</v>
      </c>
      <c r="U25" s="99">
        <v>3.9000000000000057</v>
      </c>
      <c r="V25" s="78"/>
      <c r="W25" s="99">
        <v>13.7</v>
      </c>
      <c r="X25" s="99">
        <v>12.281904940000008</v>
      </c>
      <c r="Y25" s="99">
        <v>3.1771211799999932</v>
      </c>
      <c r="Z25" s="99">
        <v>8.8672370100000322</v>
      </c>
      <c r="AA25" s="78"/>
      <c r="AB25" s="99">
        <f t="shared" si="0"/>
        <v>-1.2025121499999969</v>
      </c>
      <c r="AC25" s="99">
        <v>-0.39355638999999343</v>
      </c>
      <c r="AD25" s="99">
        <v>6.233119200000047</v>
      </c>
      <c r="AE25" s="99"/>
      <c r="AF25" s="78"/>
    </row>
    <row r="26" spans="1:32" ht="17.25" thickBot="1">
      <c r="A26" s="319" t="s">
        <v>27</v>
      </c>
      <c r="B26" s="92"/>
      <c r="C26" s="96">
        <v>19.899999999999999</v>
      </c>
      <c r="D26" s="30"/>
      <c r="E26" s="96">
        <v>-3.9</v>
      </c>
      <c r="F26" s="96">
        <v>-3.4</v>
      </c>
      <c r="G26" s="96">
        <v>0.50000000000000044</v>
      </c>
      <c r="H26" s="30"/>
      <c r="I26" s="96">
        <v>-5.7722558500000005</v>
      </c>
      <c r="J26" s="96">
        <v>-5.7862759100000005</v>
      </c>
      <c r="K26" s="96">
        <v>-2.94916314</v>
      </c>
      <c r="L26" s="93"/>
      <c r="M26" s="96">
        <v>-7.2008907400000002</v>
      </c>
      <c r="N26" s="96">
        <v>-10.59628365</v>
      </c>
      <c r="O26" s="96">
        <v>-11.07625751</v>
      </c>
      <c r="P26" s="96"/>
      <c r="Q26" s="93"/>
      <c r="R26" s="96">
        <v>-4.5999999999999996</v>
      </c>
      <c r="S26" s="96">
        <v>0.69999999999999973</v>
      </c>
      <c r="T26" s="96">
        <v>0.5</v>
      </c>
      <c r="U26" s="96">
        <v>3.9000000000000004</v>
      </c>
      <c r="V26" s="30"/>
      <c r="W26" s="96">
        <v>-3.6</v>
      </c>
      <c r="X26" s="96">
        <v>-2.1722558500000004</v>
      </c>
      <c r="Y26" s="96">
        <v>-1.4020060000000001E-2</v>
      </c>
      <c r="Z26" s="96">
        <v>2.8371127700000005</v>
      </c>
      <c r="AA26" s="30"/>
      <c r="AB26" s="96">
        <f t="shared" si="0"/>
        <v>-7.2008907400000002</v>
      </c>
      <c r="AC26" s="96">
        <v>-3.39539291</v>
      </c>
      <c r="AD26" s="96">
        <v>-0.47997385999999942</v>
      </c>
      <c r="AE26" s="96"/>
      <c r="AF26" s="30"/>
    </row>
    <row r="27" spans="1:32" ht="17.25" thickBot="1">
      <c r="A27" s="128" t="s">
        <v>28</v>
      </c>
      <c r="B27" s="79"/>
      <c r="C27" s="99">
        <v>41.6</v>
      </c>
      <c r="D27" s="78"/>
      <c r="E27" s="99">
        <v>92.8</v>
      </c>
      <c r="F27" s="99">
        <v>96.4</v>
      </c>
      <c r="G27" s="99">
        <v>104.2</v>
      </c>
      <c r="H27" s="78"/>
      <c r="I27" s="99">
        <v>20.209649090000006</v>
      </c>
      <c r="J27" s="99">
        <v>23.37275021</v>
      </c>
      <c r="K27" s="99">
        <v>35.077099990000029</v>
      </c>
      <c r="L27" s="334"/>
      <c r="M27" s="99">
        <v>-8.4034028899999971</v>
      </c>
      <c r="N27" s="99">
        <v>-12.19235218999999</v>
      </c>
      <c r="O27" s="99">
        <v>-6.4392068499999429</v>
      </c>
      <c r="P27" s="99"/>
      <c r="Q27" s="334"/>
      <c r="R27" s="99">
        <v>76.2</v>
      </c>
      <c r="S27" s="99">
        <v>16.599999999999994</v>
      </c>
      <c r="T27" s="99">
        <v>3.6000000000000085</v>
      </c>
      <c r="U27" s="99">
        <v>7.7999999999999972</v>
      </c>
      <c r="V27" s="78"/>
      <c r="W27" s="99">
        <v>10.1</v>
      </c>
      <c r="X27" s="99">
        <v>10.109649090000007</v>
      </c>
      <c r="Y27" s="99">
        <v>3.1631011199999932</v>
      </c>
      <c r="Z27" s="99">
        <v>11.704349780000028</v>
      </c>
      <c r="AA27" s="78"/>
      <c r="AB27" s="99">
        <f t="shared" si="0"/>
        <v>-8.4034028899999971</v>
      </c>
      <c r="AC27" s="99">
        <v>-3.7889492999999934</v>
      </c>
      <c r="AD27" s="99">
        <v>5.7531453400000476</v>
      </c>
      <c r="AE27" s="99"/>
      <c r="AF27" s="78"/>
    </row>
    <row r="28" spans="1:32">
      <c r="A28" s="320" t="s">
        <v>47</v>
      </c>
      <c r="B28" s="102"/>
      <c r="C28" s="321">
        <v>41.6</v>
      </c>
      <c r="D28" s="30"/>
      <c r="E28" s="321">
        <v>92.8</v>
      </c>
      <c r="F28" s="321">
        <v>96.4</v>
      </c>
      <c r="G28" s="321">
        <v>104.2</v>
      </c>
      <c r="H28" s="30"/>
      <c r="I28" s="321">
        <v>20.209649090000006</v>
      </c>
      <c r="J28" s="321">
        <v>23.37275021</v>
      </c>
      <c r="K28" s="321">
        <v>35.07714318</v>
      </c>
      <c r="L28" s="30"/>
      <c r="M28" s="321">
        <v>-8.3975315600000009</v>
      </c>
      <c r="N28" s="321">
        <v>-12.19235218</v>
      </c>
      <c r="O28" s="321">
        <v>-6.4392068600000005</v>
      </c>
      <c r="P28" s="321"/>
      <c r="Q28" s="30"/>
      <c r="R28" s="321">
        <v>76.2</v>
      </c>
      <c r="S28" s="321">
        <v>16.599999999999994</v>
      </c>
      <c r="T28" s="321">
        <v>3.6000000000000085</v>
      </c>
      <c r="U28" s="321">
        <v>7.7999999999999972</v>
      </c>
      <c r="V28" s="30"/>
      <c r="W28" s="321">
        <v>10.1</v>
      </c>
      <c r="X28" s="321">
        <v>10.109649090000007</v>
      </c>
      <c r="Y28" s="321">
        <v>3.1631011199999932</v>
      </c>
      <c r="Z28" s="321">
        <v>11.704392969999999</v>
      </c>
      <c r="AA28" s="30"/>
      <c r="AB28" s="321">
        <f t="shared" si="0"/>
        <v>-8.3975315600000009</v>
      </c>
      <c r="AC28" s="321">
        <v>-3.7948206199999994</v>
      </c>
      <c r="AD28" s="321">
        <v>5.7531453199999998</v>
      </c>
      <c r="AE28" s="321"/>
      <c r="AF28" s="30"/>
    </row>
    <row r="29" spans="1:32" ht="54">
      <c r="A29" s="82" t="s">
        <v>155</v>
      </c>
      <c r="B29" s="268"/>
      <c r="C29" s="141"/>
      <c r="D29" s="146"/>
      <c r="E29" s="141"/>
      <c r="F29" s="141"/>
      <c r="G29" s="141"/>
      <c r="H29" s="146"/>
      <c r="I29" s="141"/>
      <c r="J29" s="141"/>
      <c r="K29" s="141"/>
      <c r="L29" s="270"/>
      <c r="M29" s="141"/>
      <c r="N29" s="141"/>
      <c r="O29" s="141"/>
      <c r="P29" s="141"/>
      <c r="Q29" s="270"/>
      <c r="R29" s="141"/>
      <c r="S29" s="141"/>
      <c r="T29" s="141"/>
      <c r="U29" s="141"/>
      <c r="V29" s="146"/>
      <c r="W29" s="141"/>
      <c r="X29" s="141"/>
      <c r="Y29" s="141"/>
      <c r="Z29" s="141"/>
      <c r="AA29" s="146"/>
      <c r="AB29" s="141"/>
      <c r="AC29" s="141"/>
      <c r="AD29" s="396"/>
      <c r="AE29" s="141"/>
      <c r="AF29" s="147"/>
    </row>
    <row r="30" spans="1:32">
      <c r="A30" s="141"/>
      <c r="B30" s="268"/>
      <c r="C30" s="141"/>
      <c r="D30" s="146"/>
      <c r="E30" s="141"/>
      <c r="F30" s="141"/>
      <c r="G30" s="141"/>
      <c r="H30" s="146"/>
      <c r="I30" s="141"/>
      <c r="J30" s="141"/>
      <c r="K30" s="141"/>
      <c r="L30" s="270"/>
      <c r="M30" s="141"/>
      <c r="N30" s="141"/>
      <c r="O30" s="141"/>
      <c r="P30" s="141"/>
      <c r="Q30" s="270"/>
      <c r="R30" s="141"/>
      <c r="S30" s="141"/>
      <c r="T30" s="141"/>
      <c r="U30" s="141"/>
      <c r="V30" s="146"/>
      <c r="W30" s="141"/>
      <c r="X30" s="141"/>
      <c r="Y30" s="141"/>
      <c r="Z30" s="141"/>
      <c r="AA30" s="146"/>
      <c r="AB30" s="141"/>
      <c r="AC30" s="141"/>
      <c r="AD30" s="396"/>
      <c r="AE30" s="141"/>
      <c r="AF30" s="147"/>
    </row>
    <row r="31" spans="1:32">
      <c r="A31" s="141"/>
      <c r="B31" s="268"/>
      <c r="C31" s="141"/>
      <c r="D31" s="146"/>
      <c r="E31" s="141"/>
      <c r="F31" s="141"/>
      <c r="G31" s="141"/>
      <c r="H31" s="146"/>
      <c r="I31" s="141"/>
      <c r="J31" s="141"/>
      <c r="K31" s="141"/>
      <c r="L31" s="270"/>
      <c r="M31" s="141"/>
      <c r="N31" s="141"/>
      <c r="O31" s="141"/>
      <c r="P31" s="141"/>
      <c r="Q31" s="270"/>
      <c r="R31" s="141"/>
      <c r="S31" s="141"/>
      <c r="T31" s="141"/>
      <c r="U31" s="141"/>
      <c r="V31" s="146"/>
      <c r="W31" s="141"/>
      <c r="X31" s="141"/>
      <c r="Y31" s="141"/>
      <c r="Z31" s="141"/>
      <c r="AA31" s="146"/>
      <c r="AB31" s="141"/>
      <c r="AC31" s="141"/>
      <c r="AD31" s="141"/>
      <c r="AE31" s="141"/>
      <c r="AF31" s="147"/>
    </row>
    <row r="32" spans="1:32">
      <c r="A32" s="148" t="s">
        <v>90</v>
      </c>
      <c r="B32" s="268"/>
      <c r="C32" s="277">
        <v>2017</v>
      </c>
      <c r="D32" s="2"/>
      <c r="E32" s="399" t="s">
        <v>13</v>
      </c>
      <c r="F32" s="403"/>
      <c r="G32" s="335"/>
      <c r="H32" s="2"/>
      <c r="I32" s="399" t="s">
        <v>19</v>
      </c>
      <c r="J32" s="399"/>
      <c r="K32" s="399"/>
      <c r="L32" s="1"/>
      <c r="M32" s="398" t="s">
        <v>367</v>
      </c>
      <c r="N32" s="399"/>
      <c r="O32" s="399"/>
      <c r="P32" s="399"/>
      <c r="Q32" s="1"/>
      <c r="R32" s="400" t="s">
        <v>135</v>
      </c>
      <c r="S32" s="400"/>
      <c r="T32" s="400"/>
      <c r="U32" s="400"/>
      <c r="V32" s="147"/>
      <c r="W32" s="399" t="s">
        <v>136</v>
      </c>
      <c r="X32" s="399"/>
      <c r="Y32" s="399"/>
      <c r="Z32" s="399"/>
      <c r="AA32" s="147"/>
      <c r="AB32" s="399" t="s">
        <v>366</v>
      </c>
      <c r="AC32" s="399"/>
      <c r="AD32" s="399"/>
      <c r="AE32" s="399"/>
      <c r="AF32" s="3"/>
    </row>
    <row r="33" spans="1:42">
      <c r="A33" s="4" t="s">
        <v>94</v>
      </c>
      <c r="B33" s="268"/>
      <c r="C33" s="6" t="s">
        <v>88</v>
      </c>
      <c r="D33" s="8"/>
      <c r="E33" s="336" t="s">
        <v>147</v>
      </c>
      <c r="F33" s="133" t="s">
        <v>148</v>
      </c>
      <c r="G33" s="134" t="s">
        <v>88</v>
      </c>
      <c r="H33" s="8"/>
      <c r="I33" s="133" t="s">
        <v>360</v>
      </c>
      <c r="J33" s="336" t="s">
        <v>361</v>
      </c>
      <c r="K33" s="343" t="s">
        <v>88</v>
      </c>
      <c r="L33" s="5"/>
      <c r="M33" s="133" t="s">
        <v>143</v>
      </c>
      <c r="N33" s="336" t="s">
        <v>147</v>
      </c>
      <c r="O33" s="133" t="s">
        <v>148</v>
      </c>
      <c r="P33" s="342" t="s">
        <v>88</v>
      </c>
      <c r="Q33" s="5"/>
      <c r="R33" s="7" t="s">
        <v>143</v>
      </c>
      <c r="S33" s="132" t="s">
        <v>144</v>
      </c>
      <c r="T33" s="132" t="s">
        <v>145</v>
      </c>
      <c r="U33" s="7" t="s">
        <v>146</v>
      </c>
      <c r="V33" s="147"/>
      <c r="W33" s="7" t="s">
        <v>143</v>
      </c>
      <c r="X33" s="132" t="s">
        <v>358</v>
      </c>
      <c r="Y33" s="132" t="s">
        <v>359</v>
      </c>
      <c r="Z33" s="7" t="s">
        <v>146</v>
      </c>
      <c r="AA33" s="147"/>
      <c r="AB33" s="7" t="s">
        <v>143</v>
      </c>
      <c r="AC33" s="132" t="s">
        <v>144</v>
      </c>
      <c r="AD33" s="132" t="s">
        <v>145</v>
      </c>
      <c r="AE33" s="7" t="s">
        <v>146</v>
      </c>
      <c r="AF33" s="9"/>
    </row>
    <row r="34" spans="1:42">
      <c r="A34" s="308" t="s">
        <v>22</v>
      </c>
      <c r="B34" s="82"/>
      <c r="C34" s="98">
        <v>231.08125834026913</v>
      </c>
      <c r="D34" s="23"/>
      <c r="E34" s="322">
        <v>115.97163651000001</v>
      </c>
      <c r="F34" s="98">
        <v>177.20716232999993</v>
      </c>
      <c r="G34" s="98">
        <v>239.13763502999998</v>
      </c>
      <c r="H34" s="23"/>
      <c r="I34" s="98">
        <v>122.97328994999998</v>
      </c>
      <c r="J34" s="98">
        <v>186.26612431000001</v>
      </c>
      <c r="K34" s="98">
        <v>250.18786936000001</v>
      </c>
      <c r="L34" s="93"/>
      <c r="M34" s="98">
        <v>60.592051380000001</v>
      </c>
      <c r="N34" s="98">
        <v>117.54876736</v>
      </c>
      <c r="O34" s="98">
        <v>176.00436694000004</v>
      </c>
      <c r="P34" s="98"/>
      <c r="Q34" s="93"/>
      <c r="R34" s="322">
        <v>55.703848759999985</v>
      </c>
      <c r="S34" s="322">
        <v>60.267787750000025</v>
      </c>
      <c r="T34" s="322">
        <v>61.235525819999921</v>
      </c>
      <c r="U34" s="322">
        <v>61.930472700000053</v>
      </c>
      <c r="V34" s="31"/>
      <c r="W34" s="98">
        <v>60.419353790000009</v>
      </c>
      <c r="X34" s="322">
        <v>62.553936159999971</v>
      </c>
      <c r="Y34" s="98">
        <v>63.292834360000036</v>
      </c>
      <c r="Z34" s="98">
        <v>63.921745049999991</v>
      </c>
      <c r="AA34" s="31"/>
      <c r="AB34" s="98">
        <f t="shared" ref="AB34:AB45" si="1">+M34</f>
        <v>60.592051380000001</v>
      </c>
      <c r="AC34" s="322">
        <v>56.956715979999998</v>
      </c>
      <c r="AD34" s="322">
        <v>58.45559958000004</v>
      </c>
      <c r="AE34" s="98"/>
      <c r="AF34" s="30"/>
      <c r="AH34" s="265"/>
      <c r="AI34" s="264"/>
      <c r="AL34" s="265"/>
      <c r="AM34" s="263"/>
      <c r="AO34" s="265"/>
      <c r="AP34" s="263"/>
    </row>
    <row r="35" spans="1:42">
      <c r="A35" s="313" t="s">
        <v>0</v>
      </c>
      <c r="B35" s="102"/>
      <c r="C35" s="26">
        <v>172.61485548610813</v>
      </c>
      <c r="D35" s="23"/>
      <c r="E35" s="25">
        <v>86.603864800000011</v>
      </c>
      <c r="F35" s="26">
        <v>131.20935048999996</v>
      </c>
      <c r="G35" s="26">
        <v>176.74851376999999</v>
      </c>
      <c r="H35" s="23"/>
      <c r="I35" s="26">
        <v>90.985163789999987</v>
      </c>
      <c r="J35" s="26">
        <v>136.66630504</v>
      </c>
      <c r="K35" s="26">
        <v>182.99693266</v>
      </c>
      <c r="L35" s="90"/>
      <c r="M35" s="26">
        <v>45.33646547</v>
      </c>
      <c r="N35" s="26">
        <v>88.63620693</v>
      </c>
      <c r="O35" s="26">
        <v>131.73412686000003</v>
      </c>
      <c r="P35" s="26"/>
      <c r="Q35" s="90"/>
      <c r="R35" s="25">
        <v>42.17887300999999</v>
      </c>
      <c r="S35" s="25">
        <v>44.424991790000021</v>
      </c>
      <c r="T35" s="25">
        <v>44.605485689999952</v>
      </c>
      <c r="U35" s="25">
        <v>45.539163280000025</v>
      </c>
      <c r="V35" s="31"/>
      <c r="W35" s="26">
        <v>44.851844690000007</v>
      </c>
      <c r="X35" s="25">
        <v>46.13331909999998</v>
      </c>
      <c r="Y35" s="26">
        <v>45.68114125000001</v>
      </c>
      <c r="Z35" s="26">
        <v>46.330627620000001</v>
      </c>
      <c r="AA35" s="31"/>
      <c r="AB35" s="26">
        <f t="shared" si="1"/>
        <v>45.33646547</v>
      </c>
      <c r="AC35" s="25">
        <v>43.29974146</v>
      </c>
      <c r="AD35" s="25">
        <v>43.097919930000032</v>
      </c>
      <c r="AE35" s="26"/>
      <c r="AF35" s="30"/>
      <c r="AG35" s="265"/>
      <c r="AH35" s="265"/>
      <c r="AI35" s="264"/>
      <c r="AL35" s="265"/>
      <c r="AM35" s="263"/>
      <c r="AO35" s="265"/>
      <c r="AP35" s="263"/>
    </row>
    <row r="36" spans="1:42">
      <c r="A36" s="313" t="s">
        <v>1</v>
      </c>
      <c r="B36" s="102"/>
      <c r="C36" s="30">
        <v>58.466402854161004</v>
      </c>
      <c r="D36" s="23"/>
      <c r="E36" s="27">
        <v>29.36777171</v>
      </c>
      <c r="F36" s="30">
        <v>45.997811839999983</v>
      </c>
      <c r="G36" s="30">
        <v>62.389121260000003</v>
      </c>
      <c r="H36" s="23"/>
      <c r="I36" s="30">
        <v>31.98812616</v>
      </c>
      <c r="J36" s="30">
        <v>49.599819270000005</v>
      </c>
      <c r="K36" s="30">
        <v>67.190936700000009</v>
      </c>
      <c r="L36" s="90"/>
      <c r="M36" s="30">
        <v>15.255585910000002</v>
      </c>
      <c r="N36" s="30">
        <v>28.912560429999996</v>
      </c>
      <c r="O36" s="30">
        <v>44.270240080000001</v>
      </c>
      <c r="P36" s="30"/>
      <c r="Q36" s="90"/>
      <c r="R36" s="27">
        <v>13.524975749999999</v>
      </c>
      <c r="S36" s="27">
        <v>15.84279596</v>
      </c>
      <c r="T36" s="27">
        <v>16.630040129999983</v>
      </c>
      <c r="U36" s="27">
        <v>16.39130942000002</v>
      </c>
      <c r="V36" s="31"/>
      <c r="W36" s="30">
        <v>15.567509100000002</v>
      </c>
      <c r="X36" s="27">
        <v>16.420617059999998</v>
      </c>
      <c r="Y36" s="30">
        <v>17.611693110000004</v>
      </c>
      <c r="Z36" s="30">
        <v>17.591117430000004</v>
      </c>
      <c r="AA36" s="31"/>
      <c r="AB36" s="30">
        <f t="shared" si="1"/>
        <v>15.255585910000002</v>
      </c>
      <c r="AC36" s="27">
        <v>13.656974519999993</v>
      </c>
      <c r="AD36" s="27">
        <v>15.357679650000005</v>
      </c>
      <c r="AE36" s="30"/>
      <c r="AF36" s="30"/>
      <c r="AG36" s="265"/>
      <c r="AH36" s="264"/>
      <c r="AI36" s="264"/>
      <c r="AL36" s="265"/>
      <c r="AM36" s="263"/>
      <c r="AO36" s="265"/>
      <c r="AP36" s="263"/>
    </row>
    <row r="37" spans="1:42">
      <c r="A37" s="308" t="s">
        <v>23</v>
      </c>
      <c r="B37" s="82"/>
      <c r="C37" s="98">
        <v>5.0831884330775239</v>
      </c>
      <c r="D37" s="23"/>
      <c r="E37" s="322">
        <v>9.606901109999999</v>
      </c>
      <c r="F37" s="98">
        <v>9.8883780799999599</v>
      </c>
      <c r="G37" s="98">
        <v>8.9814291500000039</v>
      </c>
      <c r="H37" s="23"/>
      <c r="I37" s="98">
        <v>5.0306447099999998</v>
      </c>
      <c r="J37" s="98">
        <v>5.0812107500000012</v>
      </c>
      <c r="K37" s="98">
        <v>9.1696922999999995</v>
      </c>
      <c r="L37" s="90"/>
      <c r="M37" s="98">
        <v>1.3011144100000005</v>
      </c>
      <c r="N37" s="98">
        <v>1.9694737100000002</v>
      </c>
      <c r="O37" s="98">
        <v>6.1336666700000002</v>
      </c>
      <c r="P37" s="98"/>
      <c r="Q37" s="90"/>
      <c r="R37" s="322">
        <v>9.5397804299999986</v>
      </c>
      <c r="S37" s="322">
        <v>6.7120680000000377E-2</v>
      </c>
      <c r="T37" s="322">
        <v>0.28147696999996086</v>
      </c>
      <c r="U37" s="322">
        <v>-0.90694892999995602</v>
      </c>
      <c r="V37" s="31"/>
      <c r="W37" s="98">
        <v>3.2726149599999999</v>
      </c>
      <c r="X37" s="322">
        <v>1.7580297499999999</v>
      </c>
      <c r="Y37" s="98">
        <v>5.0566040000001422E-2</v>
      </c>
      <c r="Z37" s="98">
        <v>4.0884815499999974</v>
      </c>
      <c r="AA37" s="31"/>
      <c r="AB37" s="98">
        <f t="shared" si="1"/>
        <v>1.3011144100000005</v>
      </c>
      <c r="AC37" s="322">
        <v>0.66835929999999966</v>
      </c>
      <c r="AD37" s="322">
        <v>4.1641929600000003</v>
      </c>
      <c r="AE37" s="98"/>
      <c r="AF37" s="30"/>
      <c r="AH37" s="265"/>
      <c r="AI37" s="264"/>
      <c r="AL37" s="265"/>
      <c r="AM37" s="263"/>
      <c r="AO37" s="265"/>
      <c r="AP37" s="263"/>
    </row>
    <row r="38" spans="1:42" ht="17.25" thickBot="1">
      <c r="A38" s="318" t="s">
        <v>24</v>
      </c>
      <c r="B38" s="94"/>
      <c r="C38" s="95">
        <v>-19.21275587008337</v>
      </c>
      <c r="D38" s="23"/>
      <c r="E38" s="323">
        <v>-6.9606884500000001</v>
      </c>
      <c r="F38" s="95">
        <v>-13.105253510000002</v>
      </c>
      <c r="G38" s="95">
        <v>-18.211220369999996</v>
      </c>
      <c r="H38" s="23"/>
      <c r="I38" s="324">
        <v>-9.6188496472049181</v>
      </c>
      <c r="J38" s="324">
        <v>-13.233172300000003</v>
      </c>
      <c r="K38" s="324">
        <v>-27.104627740000002</v>
      </c>
      <c r="L38" s="90"/>
      <c r="M38" s="324">
        <v>-5.1929552400000007</v>
      </c>
      <c r="N38" s="324">
        <v>-8.6037290199999994</v>
      </c>
      <c r="O38" s="324">
        <v>-14.618719420000001</v>
      </c>
      <c r="P38" s="324"/>
      <c r="Q38" s="90"/>
      <c r="R38" s="323">
        <v>-6.3913120899999996</v>
      </c>
      <c r="S38" s="323">
        <v>-0.56937636000000058</v>
      </c>
      <c r="T38" s="323">
        <v>-6.1445650600000024</v>
      </c>
      <c r="U38" s="323">
        <v>-5.1059668599999934</v>
      </c>
      <c r="V38" s="31"/>
      <c r="W38" s="95">
        <v>-6.6869045099999997</v>
      </c>
      <c r="X38" s="323">
        <v>-2.9319451372049183</v>
      </c>
      <c r="Y38" s="95">
        <v>-3.6143226527950851</v>
      </c>
      <c r="Z38" s="95">
        <v>-13.871455439999995</v>
      </c>
      <c r="AA38" s="31"/>
      <c r="AB38" s="95">
        <f t="shared" si="1"/>
        <v>-5.1929552400000007</v>
      </c>
      <c r="AC38" s="323">
        <v>-3.4107737799999986</v>
      </c>
      <c r="AD38" s="323">
        <v>-6.0149904000000021</v>
      </c>
      <c r="AE38" s="95"/>
      <c r="AF38" s="30"/>
      <c r="AH38" s="265"/>
      <c r="AI38" s="264"/>
      <c r="AL38" s="265"/>
      <c r="AM38" s="263"/>
      <c r="AO38" s="265"/>
      <c r="AP38" s="263"/>
    </row>
    <row r="39" spans="1:42" ht="17.25" thickBot="1">
      <c r="A39" s="128" t="s">
        <v>2</v>
      </c>
      <c r="B39" s="79"/>
      <c r="C39" s="99">
        <v>216.95169090326328</v>
      </c>
      <c r="D39" s="21"/>
      <c r="E39" s="287">
        <v>118.61784917000003</v>
      </c>
      <c r="F39" s="99">
        <v>173.99028689999989</v>
      </c>
      <c r="G39" s="99">
        <v>229.85552670999999</v>
      </c>
      <c r="H39" s="21"/>
      <c r="I39" s="99">
        <v>118.38508501279506</v>
      </c>
      <c r="J39" s="99">
        <v>178.11416276</v>
      </c>
      <c r="K39" s="99">
        <v>232.25293392</v>
      </c>
      <c r="L39" s="91"/>
      <c r="M39" s="99">
        <v>56.700210550000001</v>
      </c>
      <c r="N39" s="99">
        <v>110.91451205</v>
      </c>
      <c r="O39" s="99">
        <v>167.51931419000005</v>
      </c>
      <c r="P39" s="99"/>
      <c r="Q39" s="91"/>
      <c r="R39" s="287">
        <v>58.8</v>
      </c>
      <c r="S39" s="287">
        <v>59.76553207000002</v>
      </c>
      <c r="T39" s="287">
        <v>55.372437729999888</v>
      </c>
      <c r="U39" s="287">
        <v>55.917556910000087</v>
      </c>
      <c r="V39" s="31"/>
      <c r="W39" s="99">
        <v>57.00506424000001</v>
      </c>
      <c r="X39" s="287">
        <v>61.380020772795049</v>
      </c>
      <c r="Y39" s="99">
        <v>59.72907774720494</v>
      </c>
      <c r="Z39" s="99">
        <v>54.138771160000019</v>
      </c>
      <c r="AA39" s="31"/>
      <c r="AB39" s="99">
        <f t="shared" si="1"/>
        <v>56.700210550000001</v>
      </c>
      <c r="AC39" s="287">
        <v>54.214301499999998</v>
      </c>
      <c r="AD39" s="287">
        <v>56.604802140000047</v>
      </c>
      <c r="AE39" s="99"/>
      <c r="AF39" s="78"/>
      <c r="AH39" s="265"/>
      <c r="AI39" s="264"/>
      <c r="AL39" s="265"/>
      <c r="AM39" s="263"/>
      <c r="AO39" s="265"/>
      <c r="AP39" s="263"/>
    </row>
    <row r="40" spans="1:42" ht="17.25" thickBot="1">
      <c r="A40" s="128" t="s">
        <v>3</v>
      </c>
      <c r="B40" s="79"/>
      <c r="C40" s="99">
        <v>-192.99673191222521</v>
      </c>
      <c r="D40" s="21"/>
      <c r="E40" s="287">
        <v>-93.536328859999998</v>
      </c>
      <c r="F40" s="99">
        <v>-140.16447086233222</v>
      </c>
      <c r="G40" s="99">
        <v>-186.85485396000001</v>
      </c>
      <c r="H40" s="21"/>
      <c r="I40" s="99">
        <v>-94.157097120000003</v>
      </c>
      <c r="J40" s="99">
        <v>-140.08372691</v>
      </c>
      <c r="K40" s="99">
        <v>-187.18096279</v>
      </c>
      <c r="L40" s="91"/>
      <c r="M40" s="99">
        <v>-43.538430759999997</v>
      </c>
      <c r="N40" s="99">
        <v>-83.297307969999991</v>
      </c>
      <c r="O40" s="99">
        <v>-125.07688533999999</v>
      </c>
      <c r="P40" s="99"/>
      <c r="Q40" s="91"/>
      <c r="R40" s="287">
        <v>-46.5</v>
      </c>
      <c r="S40" s="287">
        <v>-46.984227619999992</v>
      </c>
      <c r="T40" s="287">
        <v>-46.628142002332226</v>
      </c>
      <c r="U40" s="287">
        <v>-46.722484337667765</v>
      </c>
      <c r="V40" s="31"/>
      <c r="W40" s="99">
        <v>-47.433790689999995</v>
      </c>
      <c r="X40" s="287">
        <v>-46.723306430000008</v>
      </c>
      <c r="Y40" s="99">
        <v>-45.926629789999993</v>
      </c>
      <c r="Z40" s="99">
        <v>-47.097235879999999</v>
      </c>
      <c r="AA40" s="31"/>
      <c r="AB40" s="99">
        <f t="shared" si="1"/>
        <v>-43.538430759999997</v>
      </c>
      <c r="AC40" s="287">
        <v>-39.758877209999994</v>
      </c>
      <c r="AD40" s="287">
        <v>-41.779577369999998</v>
      </c>
      <c r="AE40" s="99"/>
      <c r="AF40" s="78"/>
      <c r="AH40" s="265"/>
      <c r="AI40" s="264"/>
      <c r="AL40" s="265"/>
      <c r="AM40" s="263"/>
      <c r="AO40" s="265"/>
      <c r="AP40" s="263"/>
    </row>
    <row r="41" spans="1:42" ht="17.25" thickBot="1">
      <c r="A41" s="128" t="s">
        <v>25</v>
      </c>
      <c r="B41" s="79"/>
      <c r="C41" s="99">
        <v>23.954958991038069</v>
      </c>
      <c r="D41" s="21"/>
      <c r="E41" s="287">
        <v>25.081520310000023</v>
      </c>
      <c r="F41" s="99">
        <v>33.825816037667657</v>
      </c>
      <c r="G41" s="99">
        <v>43.040888610000003</v>
      </c>
      <c r="H41" s="21"/>
      <c r="I41" s="99">
        <v>24.227987892795081</v>
      </c>
      <c r="J41" s="99">
        <v>38.030435849999989</v>
      </c>
      <c r="K41" s="99">
        <v>45.071971130000009</v>
      </c>
      <c r="L41" s="91"/>
      <c r="M41" s="99">
        <v>13.161779790000004</v>
      </c>
      <c r="N41" s="99">
        <v>27.617204080000008</v>
      </c>
      <c r="O41" s="99">
        <v>42.442428850000056</v>
      </c>
      <c r="P41" s="99"/>
      <c r="Q41" s="91"/>
      <c r="R41" s="287">
        <v>12.300215859999973</v>
      </c>
      <c r="S41" s="287">
        <v>12.781304450000029</v>
      </c>
      <c r="T41" s="287">
        <v>8.7442957276676552</v>
      </c>
      <c r="U41" s="287">
        <v>9.1950725723323856</v>
      </c>
      <c r="V41" s="31"/>
      <c r="W41" s="99">
        <v>9.571273550000015</v>
      </c>
      <c r="X41" s="287">
        <v>14.656714342795066</v>
      </c>
      <c r="Y41" s="99">
        <v>13.802447957204908</v>
      </c>
      <c r="Z41" s="99">
        <v>7.0415352800000193</v>
      </c>
      <c r="AA41" s="31"/>
      <c r="AB41" s="99">
        <f t="shared" si="1"/>
        <v>13.161779790000004</v>
      </c>
      <c r="AC41" s="287">
        <v>14.455424290000003</v>
      </c>
      <c r="AD41" s="287">
        <v>14.825224770000048</v>
      </c>
      <c r="AE41" s="99"/>
      <c r="AF41" s="78"/>
      <c r="AH41" s="265"/>
      <c r="AI41" s="264"/>
      <c r="AL41" s="265"/>
      <c r="AM41" s="263"/>
      <c r="AO41" s="265"/>
      <c r="AP41" s="263"/>
    </row>
    <row r="42" spans="1:42" ht="17.25" thickBot="1">
      <c r="A42" s="319" t="s">
        <v>26</v>
      </c>
      <c r="B42" s="92"/>
      <c r="C42" s="96">
        <v>11.325992378146266</v>
      </c>
      <c r="D42" s="23"/>
      <c r="E42" s="325">
        <v>4.231994700000012</v>
      </c>
      <c r="F42" s="96">
        <v>5.1483353300000037</v>
      </c>
      <c r="G42" s="96">
        <v>2.3206920903352519</v>
      </c>
      <c r="H42" s="23"/>
      <c r="I42" s="96">
        <v>7.5016970999999959</v>
      </c>
      <c r="J42" s="96">
        <v>5.6073317499999957</v>
      </c>
      <c r="K42" s="96">
        <v>6.9883995800000003</v>
      </c>
      <c r="L42" s="90"/>
      <c r="M42" s="96">
        <v>-14.364291940000001</v>
      </c>
      <c r="N42" s="96">
        <v>-29.213272619999998</v>
      </c>
      <c r="O42" s="96">
        <v>-37.805378189999999</v>
      </c>
      <c r="P42" s="96"/>
      <c r="Q42" s="90"/>
      <c r="R42" s="325">
        <v>8.9741150700000034</v>
      </c>
      <c r="S42" s="325">
        <v>-4.7421203699999914</v>
      </c>
      <c r="T42" s="325">
        <v>0.91634062999999166</v>
      </c>
      <c r="U42" s="325">
        <v>-2.8276432396647517</v>
      </c>
      <c r="V42" s="31"/>
      <c r="W42" s="96">
        <v>3.3757563035999945</v>
      </c>
      <c r="X42" s="325">
        <v>4.1259407964000019</v>
      </c>
      <c r="Y42" s="96">
        <v>-1.8943653500000006</v>
      </c>
      <c r="Z42" s="96">
        <v>1.3810678300000045</v>
      </c>
      <c r="AA42" s="31"/>
      <c r="AB42" s="96">
        <f t="shared" si="1"/>
        <v>-14.364291940000001</v>
      </c>
      <c r="AC42" s="325">
        <v>-14.848980679999997</v>
      </c>
      <c r="AD42" s="325">
        <v>-8.5921055700000011</v>
      </c>
      <c r="AE42" s="96"/>
      <c r="AF42" s="30"/>
      <c r="AH42" s="265"/>
      <c r="AI42" s="264"/>
      <c r="AL42" s="265"/>
      <c r="AM42" s="263"/>
      <c r="AO42" s="265"/>
      <c r="AP42" s="263"/>
    </row>
    <row r="43" spans="1:42" ht="17.25" thickBot="1">
      <c r="A43" s="128" t="s">
        <v>46</v>
      </c>
      <c r="B43" s="79"/>
      <c r="C43" s="99">
        <v>35.280951369184336</v>
      </c>
      <c r="D43" s="21"/>
      <c r="E43" s="287">
        <v>29.313515010000039</v>
      </c>
      <c r="F43" s="99">
        <v>38.974151367667673</v>
      </c>
      <c r="G43" s="99">
        <v>45.391580700335368</v>
      </c>
      <c r="H43" s="21"/>
      <c r="I43" s="99">
        <v>31.729684992795061</v>
      </c>
      <c r="J43" s="99">
        <v>43.637767600000004</v>
      </c>
      <c r="K43" s="99">
        <v>52.060370710000008</v>
      </c>
      <c r="L43" s="91"/>
      <c r="M43" s="99">
        <v>-1.2025121499999969</v>
      </c>
      <c r="N43" s="99">
        <v>-1.5960685399999903</v>
      </c>
      <c r="O43" s="99">
        <v>4.6370506600000567</v>
      </c>
      <c r="P43" s="99"/>
      <c r="Q43" s="91"/>
      <c r="R43" s="287">
        <v>21.274330929999977</v>
      </c>
      <c r="S43" s="287">
        <v>8.0391840800000374</v>
      </c>
      <c r="T43" s="287">
        <v>9.6606363576676593</v>
      </c>
      <c r="U43" s="287">
        <v>6.3674293326676974</v>
      </c>
      <c r="V43" s="31"/>
      <c r="W43" s="99">
        <v>12.947029853600009</v>
      </c>
      <c r="X43" s="287">
        <v>18.78265513919505</v>
      </c>
      <c r="Y43" s="99">
        <v>11.908082607204946</v>
      </c>
      <c r="Z43" s="99">
        <v>8.4226031100000043</v>
      </c>
      <c r="AA43" s="31"/>
      <c r="AB43" s="99">
        <f t="shared" si="1"/>
        <v>-1.2025121499999969</v>
      </c>
      <c r="AC43" s="287">
        <v>-0.39355638999999343</v>
      </c>
      <c r="AD43" s="287">
        <v>6.233119200000047</v>
      </c>
      <c r="AE43" s="99"/>
      <c r="AF43" s="78"/>
      <c r="AH43" s="265"/>
      <c r="AI43" s="264"/>
      <c r="AL43" s="265"/>
      <c r="AM43" s="263"/>
      <c r="AO43" s="265"/>
      <c r="AP43" s="263"/>
    </row>
    <row r="44" spans="1:42" ht="17.25" thickBot="1">
      <c r="A44" s="319" t="s">
        <v>27</v>
      </c>
      <c r="B44" s="92"/>
      <c r="C44" s="96">
        <v>-9.3408400000000036</v>
      </c>
      <c r="D44" s="23"/>
      <c r="E44" s="325">
        <v>-9.458591890000001</v>
      </c>
      <c r="F44" s="96">
        <v>-11.526886509999997</v>
      </c>
      <c r="G44" s="96">
        <v>-14.490741699999999</v>
      </c>
      <c r="H44" s="23"/>
      <c r="I44" s="96">
        <v>-7.4722558500000007</v>
      </c>
      <c r="J44" s="96">
        <v>-8.2702759100000005</v>
      </c>
      <c r="K44" s="96">
        <v>-11.38286314</v>
      </c>
      <c r="L44" s="90"/>
      <c r="M44" s="96">
        <v>-7.2008907400000002</v>
      </c>
      <c r="N44" s="96">
        <v>-10.59628365</v>
      </c>
      <c r="O44" s="96">
        <v>-11.07625751</v>
      </c>
      <c r="P44" s="96"/>
      <c r="Q44" s="90"/>
      <c r="R44" s="325">
        <v>-7.94452392</v>
      </c>
      <c r="S44" s="325">
        <v>-1.514067970000001</v>
      </c>
      <c r="T44" s="325">
        <v>-2.0682946199999961</v>
      </c>
      <c r="U44" s="325">
        <v>-2.9638551900000021</v>
      </c>
      <c r="V44" s="31"/>
      <c r="W44" s="96">
        <v>-4.482125550000001</v>
      </c>
      <c r="X44" s="325">
        <v>-2.9901302999999997</v>
      </c>
      <c r="Y44" s="96">
        <v>-0.79802005999999981</v>
      </c>
      <c r="Z44" s="96">
        <v>-3.112587229999999</v>
      </c>
      <c r="AA44" s="31"/>
      <c r="AB44" s="96">
        <f t="shared" si="1"/>
        <v>-7.2008907400000002</v>
      </c>
      <c r="AC44" s="325">
        <v>-3.39539291</v>
      </c>
      <c r="AD44" s="325">
        <v>-0.47997385999999942</v>
      </c>
      <c r="AE44" s="96"/>
      <c r="AF44" s="30"/>
      <c r="AH44" s="265"/>
      <c r="AI44" s="264"/>
      <c r="AL44" s="265"/>
      <c r="AM44" s="263"/>
      <c r="AO44" s="265"/>
      <c r="AP44" s="263"/>
    </row>
    <row r="45" spans="1:42">
      <c r="A45" s="310" t="s">
        <v>28</v>
      </c>
      <c r="B45" s="79"/>
      <c r="C45" s="78">
        <v>25.940111369184333</v>
      </c>
      <c r="D45" s="21"/>
      <c r="E45" s="29">
        <v>19.854923120000038</v>
      </c>
      <c r="F45" s="78">
        <v>27.447264857667676</v>
      </c>
      <c r="G45" s="78">
        <v>30.85083900033537</v>
      </c>
      <c r="H45" s="21"/>
      <c r="I45" s="78">
        <v>24.257429142795061</v>
      </c>
      <c r="J45" s="78">
        <v>35.367491690000001</v>
      </c>
      <c r="K45" s="78">
        <v>40.67750757000001</v>
      </c>
      <c r="L45" s="91"/>
      <c r="M45" s="78">
        <v>-8.4034028899999971</v>
      </c>
      <c r="N45" s="78">
        <v>-12.19235218999999</v>
      </c>
      <c r="O45" s="78">
        <v>-6.4392068499999429</v>
      </c>
      <c r="P45" s="78"/>
      <c r="Q45" s="91"/>
      <c r="R45" s="29">
        <v>13.329807009999977</v>
      </c>
      <c r="S45" s="29">
        <v>6.5251161100000363</v>
      </c>
      <c r="T45" s="29">
        <v>7.5923417376676632</v>
      </c>
      <c r="U45" s="29">
        <v>3.4035741426676935</v>
      </c>
      <c r="V45" s="24"/>
      <c r="W45" s="78">
        <v>8.464904303600008</v>
      </c>
      <c r="X45" s="29">
        <v>15.792524839195053</v>
      </c>
      <c r="Y45" s="78">
        <v>11.11006254720494</v>
      </c>
      <c r="Z45" s="78">
        <v>5.3100158800000088</v>
      </c>
      <c r="AA45" s="24"/>
      <c r="AB45" s="78">
        <f t="shared" si="1"/>
        <v>-8.4034028899999971</v>
      </c>
      <c r="AC45" s="29">
        <v>-3.7889492999999934</v>
      </c>
      <c r="AD45" s="29">
        <v>5.7531453400000476</v>
      </c>
      <c r="AE45" s="78"/>
      <c r="AF45" s="78"/>
      <c r="AH45" s="265"/>
      <c r="AI45" s="264"/>
      <c r="AL45" s="265"/>
      <c r="AM45" s="263"/>
      <c r="AO45" s="265"/>
      <c r="AP45" s="263"/>
    </row>
    <row r="46" spans="1:42">
      <c r="A46" s="338" t="s">
        <v>364</v>
      </c>
    </row>
  </sheetData>
  <mergeCells count="12">
    <mergeCell ref="AB6:AE6"/>
    <mergeCell ref="AB32:AE32"/>
    <mergeCell ref="M6:P6"/>
    <mergeCell ref="M32:P32"/>
    <mergeCell ref="E32:F32"/>
    <mergeCell ref="R6:U6"/>
    <mergeCell ref="R32:U32"/>
    <mergeCell ref="W6:Z6"/>
    <mergeCell ref="W32:Z32"/>
    <mergeCell ref="E6:G6"/>
    <mergeCell ref="I6:K6"/>
    <mergeCell ref="I32:K32"/>
  </mergeCells>
  <conditionalFormatting sqref="C8:K9">
    <cfRule type="containsErrors" dxfId="3705" priority="1081">
      <formula>ISERROR(C8)</formula>
    </cfRule>
  </conditionalFormatting>
  <conditionalFormatting sqref="C10:K10">
    <cfRule type="containsErrors" dxfId="3704" priority="1080">
      <formula>ISERROR(C10)</formula>
    </cfRule>
  </conditionalFormatting>
  <conditionalFormatting sqref="C11:K11 C13:K13">
    <cfRule type="containsErrors" dxfId="3703" priority="1079">
      <formula>ISERROR(C11)</formula>
    </cfRule>
  </conditionalFormatting>
  <conditionalFormatting sqref="C12:K12">
    <cfRule type="containsErrors" dxfId="3702" priority="1078">
      <formula>ISERROR(C12)</formula>
    </cfRule>
  </conditionalFormatting>
  <conditionalFormatting sqref="C20:K20">
    <cfRule type="containsErrors" dxfId="3701" priority="1077">
      <formula>ISERROR(C20)</formula>
    </cfRule>
  </conditionalFormatting>
  <conditionalFormatting sqref="C19:K19 C21:K21">
    <cfRule type="containsErrors" dxfId="3700" priority="1076">
      <formula>ISERROR(C19)</formula>
    </cfRule>
  </conditionalFormatting>
  <conditionalFormatting sqref="C24:K24 C26:K26">
    <cfRule type="containsErrors" dxfId="3699" priority="1067">
      <formula>ISERROR(C24)</formula>
    </cfRule>
  </conditionalFormatting>
  <conditionalFormatting sqref="S8:S9">
    <cfRule type="containsErrors" dxfId="3698" priority="1064">
      <formula>ISERROR(S8)</formula>
    </cfRule>
  </conditionalFormatting>
  <conditionalFormatting sqref="S10">
    <cfRule type="containsErrors" dxfId="3697" priority="1063">
      <formula>ISERROR(S10)</formula>
    </cfRule>
  </conditionalFormatting>
  <conditionalFormatting sqref="S11 S13">
    <cfRule type="containsErrors" dxfId="3696" priority="1062">
      <formula>ISERROR(S11)</formula>
    </cfRule>
  </conditionalFormatting>
  <conditionalFormatting sqref="S12">
    <cfRule type="containsErrors" dxfId="3695" priority="1061">
      <formula>ISERROR(S12)</formula>
    </cfRule>
  </conditionalFormatting>
  <conditionalFormatting sqref="S20">
    <cfRule type="containsErrors" dxfId="3694" priority="1060">
      <formula>ISERROR(S20)</formula>
    </cfRule>
  </conditionalFormatting>
  <conditionalFormatting sqref="S19 S21">
    <cfRule type="containsErrors" dxfId="3693" priority="1059">
      <formula>ISERROR(S19)</formula>
    </cfRule>
  </conditionalFormatting>
  <conditionalFormatting sqref="L8:L9">
    <cfRule type="containsErrors" dxfId="3692" priority="1019">
      <formula>ISERROR(L8)</formula>
    </cfRule>
  </conditionalFormatting>
  <conditionalFormatting sqref="L10">
    <cfRule type="containsErrors" dxfId="3691" priority="1018">
      <formula>ISERROR(L10)</formula>
    </cfRule>
  </conditionalFormatting>
  <conditionalFormatting sqref="L11 L13">
    <cfRule type="containsErrors" dxfId="3690" priority="1017">
      <formula>ISERROR(L11)</formula>
    </cfRule>
  </conditionalFormatting>
  <conditionalFormatting sqref="L12">
    <cfRule type="containsErrors" dxfId="3689" priority="1016">
      <formula>ISERROR(L12)</formula>
    </cfRule>
  </conditionalFormatting>
  <conditionalFormatting sqref="L20">
    <cfRule type="containsErrors" dxfId="3688" priority="1015">
      <formula>ISERROR(L20)</formula>
    </cfRule>
  </conditionalFormatting>
  <conditionalFormatting sqref="L19 L21">
    <cfRule type="containsErrors" dxfId="3687" priority="1014">
      <formula>ISERROR(L19)</formula>
    </cfRule>
  </conditionalFormatting>
  <conditionalFormatting sqref="L24 L26">
    <cfRule type="containsErrors" dxfId="3686" priority="1010">
      <formula>ISERROR(L24)</formula>
    </cfRule>
  </conditionalFormatting>
  <conditionalFormatting sqref="V11 V13">
    <cfRule type="containsErrors" dxfId="3685" priority="964">
      <formula>ISERROR(V11)</formula>
    </cfRule>
  </conditionalFormatting>
  <conditionalFormatting sqref="S24 S26">
    <cfRule type="containsErrors" dxfId="3684" priority="969">
      <formula>ISERROR(S24)</formula>
    </cfRule>
  </conditionalFormatting>
  <conditionalFormatting sqref="V8:V9">
    <cfRule type="containsErrors" dxfId="3683" priority="966">
      <formula>ISERROR(V8)</formula>
    </cfRule>
  </conditionalFormatting>
  <conditionalFormatting sqref="V10">
    <cfRule type="containsErrors" dxfId="3682" priority="965">
      <formula>ISERROR(V10)</formula>
    </cfRule>
  </conditionalFormatting>
  <conditionalFormatting sqref="V12">
    <cfRule type="containsErrors" dxfId="3681" priority="963">
      <formula>ISERROR(V12)</formula>
    </cfRule>
  </conditionalFormatting>
  <conditionalFormatting sqref="V20">
    <cfRule type="containsErrors" dxfId="3680" priority="962">
      <formula>ISERROR(V20)</formula>
    </cfRule>
  </conditionalFormatting>
  <conditionalFormatting sqref="V19 V21">
    <cfRule type="containsErrors" dxfId="3679" priority="961">
      <formula>ISERROR(V19)</formula>
    </cfRule>
  </conditionalFormatting>
  <conditionalFormatting sqref="V24 V26">
    <cfRule type="containsErrors" dxfId="3678" priority="957">
      <formula>ISERROR(V24)</formula>
    </cfRule>
  </conditionalFormatting>
  <conditionalFormatting sqref="C16:K16">
    <cfRule type="containsErrors" dxfId="3677" priority="784">
      <formula>ISERROR(C16)</formula>
    </cfRule>
  </conditionalFormatting>
  <conditionalFormatting sqref="S16">
    <cfRule type="containsErrors" dxfId="3676" priority="783">
      <formula>ISERROR(S16)</formula>
    </cfRule>
  </conditionalFormatting>
  <conditionalFormatting sqref="L16">
    <cfRule type="containsErrors" dxfId="3675" priority="782">
      <formula>ISERROR(L16)</formula>
    </cfRule>
  </conditionalFormatting>
  <conditionalFormatting sqref="V16">
    <cfRule type="containsErrors" dxfId="3674" priority="780">
      <formula>ISERROR(V16)</formula>
    </cfRule>
  </conditionalFormatting>
  <conditionalFormatting sqref="D8:D9">
    <cfRule type="containsErrors" dxfId="3673" priority="778">
      <formula>ISERROR(D8)</formula>
    </cfRule>
  </conditionalFormatting>
  <conditionalFormatting sqref="D10">
    <cfRule type="containsErrors" dxfId="3672" priority="777">
      <formula>ISERROR(D10)</formula>
    </cfRule>
  </conditionalFormatting>
  <conditionalFormatting sqref="D11 D13">
    <cfRule type="containsErrors" dxfId="3671" priority="776">
      <formula>ISERROR(D11)</formula>
    </cfRule>
  </conditionalFormatting>
  <conditionalFormatting sqref="D12">
    <cfRule type="containsErrors" dxfId="3670" priority="775">
      <formula>ISERROR(D12)</formula>
    </cfRule>
  </conditionalFormatting>
  <conditionalFormatting sqref="D20">
    <cfRule type="containsErrors" dxfId="3669" priority="774">
      <formula>ISERROR(D20)</formula>
    </cfRule>
  </conditionalFormatting>
  <conditionalFormatting sqref="D19 D21">
    <cfRule type="containsErrors" dxfId="3668" priority="773">
      <formula>ISERROR(D19)</formula>
    </cfRule>
  </conditionalFormatting>
  <conditionalFormatting sqref="S22">
    <cfRule type="containsErrors" dxfId="3667" priority="692">
      <formula>ISERROR(S22)</formula>
    </cfRule>
  </conditionalFormatting>
  <conditionalFormatting sqref="L23">
    <cfRule type="containsErrors" dxfId="3666" priority="685">
      <formula>ISERROR(L23)</formula>
    </cfRule>
  </conditionalFormatting>
  <conditionalFormatting sqref="D24 D26">
    <cfRule type="containsErrors" dxfId="3665" priority="769">
      <formula>ISERROR(D24)</formula>
    </cfRule>
  </conditionalFormatting>
  <conditionalFormatting sqref="D17">
    <cfRule type="containsErrors" dxfId="3664" priority="706">
      <formula>ISERROR(D17)</formula>
    </cfRule>
  </conditionalFormatting>
  <conditionalFormatting sqref="D16">
    <cfRule type="containsErrors" dxfId="3663" priority="767">
      <formula>ISERROR(D16)</formula>
    </cfRule>
  </conditionalFormatting>
  <conditionalFormatting sqref="L25">
    <cfRule type="containsErrors" dxfId="3662" priority="679">
      <formula>ISERROR(L25)</formula>
    </cfRule>
  </conditionalFormatting>
  <conditionalFormatting sqref="X24 X26">
    <cfRule type="containsErrors" dxfId="3661" priority="763">
      <formula>ISERROR(X24)</formula>
    </cfRule>
  </conditionalFormatting>
  <conditionalFormatting sqref="D14">
    <cfRule type="containsErrors" dxfId="3660" priority="700">
      <formula>ISERROR(D14)</formula>
    </cfRule>
  </conditionalFormatting>
  <conditionalFormatting sqref="S27">
    <cfRule type="containsErrors" dxfId="3659" priority="674">
      <formula>ISERROR(S27)</formula>
    </cfRule>
  </conditionalFormatting>
  <conditionalFormatting sqref="L22">
    <cfRule type="containsErrors" dxfId="3658" priority="691">
      <formula>ISERROR(L22)</formula>
    </cfRule>
  </conditionalFormatting>
  <conditionalFormatting sqref="E24 E26">
    <cfRule type="containsErrors" dxfId="3657" priority="758">
      <formula>ISERROR(E24)</formula>
    </cfRule>
  </conditionalFormatting>
  <conditionalFormatting sqref="V18">
    <cfRule type="containsErrors" dxfId="3656" priority="695">
      <formula>ISERROR(V18)</formula>
    </cfRule>
  </conditionalFormatting>
  <conditionalFormatting sqref="C25:K25">
    <cfRule type="containsErrors" dxfId="3655" priority="681">
      <formula>ISERROR(C25)</formula>
    </cfRule>
  </conditionalFormatting>
  <conditionalFormatting sqref="S25">
    <cfRule type="containsErrors" dxfId="3654" priority="680">
      <formula>ISERROR(S25)</formula>
    </cfRule>
  </conditionalFormatting>
  <conditionalFormatting sqref="V25">
    <cfRule type="containsErrors" dxfId="3653" priority="677">
      <formula>ISERROR(V25)</formula>
    </cfRule>
  </conditionalFormatting>
  <conditionalFormatting sqref="D25">
    <cfRule type="containsErrors" dxfId="3652" priority="676">
      <formula>ISERROR(D25)</formula>
    </cfRule>
  </conditionalFormatting>
  <conditionalFormatting sqref="C28:K28">
    <cfRule type="containsErrors" dxfId="3651" priority="725">
      <formula>ISERROR(C28)</formula>
    </cfRule>
  </conditionalFormatting>
  <conditionalFormatting sqref="L28">
    <cfRule type="containsErrors" dxfId="3650" priority="724">
      <formula>ISERROR(L28)</formula>
    </cfRule>
  </conditionalFormatting>
  <conditionalFormatting sqref="S28">
    <cfRule type="containsErrors" dxfId="3649" priority="722">
      <formula>ISERROR(S28)</formula>
    </cfRule>
  </conditionalFormatting>
  <conditionalFormatting sqref="V28">
    <cfRule type="containsErrors" dxfId="3648" priority="721">
      <formula>ISERROR(V28)</formula>
    </cfRule>
  </conditionalFormatting>
  <conditionalFormatting sqref="D28">
    <cfRule type="containsErrors" dxfId="3647" priority="720">
      <formula>ISERROR(D28)</formula>
    </cfRule>
  </conditionalFormatting>
  <conditionalFormatting sqref="X28">
    <cfRule type="containsErrors" dxfId="3646" priority="719">
      <formula>ISERROR(X28)</formula>
    </cfRule>
  </conditionalFormatting>
  <conditionalFormatting sqref="E28">
    <cfRule type="containsErrors" dxfId="3645" priority="718">
      <formula>ISERROR(E28)</formula>
    </cfRule>
  </conditionalFormatting>
  <conditionalFormatting sqref="C15:K15">
    <cfRule type="containsErrors" dxfId="3644" priority="717">
      <formula>ISERROR(C15)</formula>
    </cfRule>
  </conditionalFormatting>
  <conditionalFormatting sqref="S15">
    <cfRule type="containsErrors" dxfId="3643" priority="716">
      <formula>ISERROR(S15)</formula>
    </cfRule>
  </conditionalFormatting>
  <conditionalFormatting sqref="L15">
    <cfRule type="containsErrors" dxfId="3642" priority="715">
      <formula>ISERROR(L15)</formula>
    </cfRule>
  </conditionalFormatting>
  <conditionalFormatting sqref="V15">
    <cfRule type="containsErrors" dxfId="3641" priority="713">
      <formula>ISERROR(V15)</formula>
    </cfRule>
  </conditionalFormatting>
  <conditionalFormatting sqref="D15">
    <cfRule type="containsErrors" dxfId="3640" priority="712">
      <formula>ISERROR(D15)</formula>
    </cfRule>
  </conditionalFormatting>
  <conditionalFormatting sqref="C17:K17">
    <cfRule type="containsErrors" dxfId="3639" priority="711">
      <formula>ISERROR(C17)</formula>
    </cfRule>
  </conditionalFormatting>
  <conditionalFormatting sqref="S17">
    <cfRule type="containsErrors" dxfId="3638" priority="710">
      <formula>ISERROR(S17)</formula>
    </cfRule>
  </conditionalFormatting>
  <conditionalFormatting sqref="L17">
    <cfRule type="containsErrors" dxfId="3637" priority="709">
      <formula>ISERROR(L17)</formula>
    </cfRule>
  </conditionalFormatting>
  <conditionalFormatting sqref="V17">
    <cfRule type="containsErrors" dxfId="3636" priority="707">
      <formula>ISERROR(V17)</formula>
    </cfRule>
  </conditionalFormatting>
  <conditionalFormatting sqref="C14:K14">
    <cfRule type="containsErrors" dxfId="3635" priority="705">
      <formula>ISERROR(C14)</formula>
    </cfRule>
  </conditionalFormatting>
  <conditionalFormatting sqref="S14">
    <cfRule type="containsErrors" dxfId="3634" priority="704">
      <formula>ISERROR(S14)</formula>
    </cfRule>
  </conditionalFormatting>
  <conditionalFormatting sqref="L14">
    <cfRule type="containsErrors" dxfId="3633" priority="703">
      <formula>ISERROR(L14)</formula>
    </cfRule>
  </conditionalFormatting>
  <conditionalFormatting sqref="V14">
    <cfRule type="containsErrors" dxfId="3632" priority="701">
      <formula>ISERROR(V14)</formula>
    </cfRule>
  </conditionalFormatting>
  <conditionalFormatting sqref="C18:K18">
    <cfRule type="containsErrors" dxfId="3631" priority="699">
      <formula>ISERROR(C18)</formula>
    </cfRule>
  </conditionalFormatting>
  <conditionalFormatting sqref="S18">
    <cfRule type="containsErrors" dxfId="3630" priority="698">
      <formula>ISERROR(S18)</formula>
    </cfRule>
  </conditionalFormatting>
  <conditionalFormatting sqref="L18">
    <cfRule type="containsErrors" dxfId="3629" priority="697">
      <formula>ISERROR(L18)</formula>
    </cfRule>
  </conditionalFormatting>
  <conditionalFormatting sqref="D18">
    <cfRule type="containsErrors" dxfId="3628" priority="694">
      <formula>ISERROR(D18)</formula>
    </cfRule>
  </conditionalFormatting>
  <conditionalFormatting sqref="C22:K22">
    <cfRule type="containsErrors" dxfId="3627" priority="693">
      <formula>ISERROR(C22)</formula>
    </cfRule>
  </conditionalFormatting>
  <conditionalFormatting sqref="V22">
    <cfRule type="containsErrors" dxfId="3626" priority="689">
      <formula>ISERROR(V22)</formula>
    </cfRule>
  </conditionalFormatting>
  <conditionalFormatting sqref="D22">
    <cfRule type="containsErrors" dxfId="3625" priority="688">
      <formula>ISERROR(D22)</formula>
    </cfRule>
  </conditionalFormatting>
  <conditionalFormatting sqref="C23:K23">
    <cfRule type="containsErrors" dxfId="3624" priority="687">
      <formula>ISERROR(C23)</formula>
    </cfRule>
  </conditionalFormatting>
  <conditionalFormatting sqref="S23">
    <cfRule type="containsErrors" dxfId="3623" priority="686">
      <formula>ISERROR(S23)</formula>
    </cfRule>
  </conditionalFormatting>
  <conditionalFormatting sqref="V23">
    <cfRule type="containsErrors" dxfId="3622" priority="683">
      <formula>ISERROR(V23)</formula>
    </cfRule>
  </conditionalFormatting>
  <conditionalFormatting sqref="D23">
    <cfRule type="containsErrors" dxfId="3621" priority="682">
      <formula>ISERROR(D23)</formula>
    </cfRule>
  </conditionalFormatting>
  <conditionalFormatting sqref="C27:K27">
    <cfRule type="containsErrors" dxfId="3620" priority="675">
      <formula>ISERROR(C27)</formula>
    </cfRule>
  </conditionalFormatting>
  <conditionalFormatting sqref="L27">
    <cfRule type="containsErrors" dxfId="3619" priority="673">
      <formula>ISERROR(L27)</formula>
    </cfRule>
  </conditionalFormatting>
  <conditionalFormatting sqref="V27">
    <cfRule type="containsErrors" dxfId="3618" priority="671">
      <formula>ISERROR(V27)</formula>
    </cfRule>
  </conditionalFormatting>
  <conditionalFormatting sqref="D27">
    <cfRule type="containsErrors" dxfId="3617" priority="670">
      <formula>ISERROR(D27)</formula>
    </cfRule>
  </conditionalFormatting>
  <conditionalFormatting sqref="C35:K36">
    <cfRule type="containsErrors" dxfId="3616" priority="665">
      <formula>ISERROR(C35)</formula>
    </cfRule>
  </conditionalFormatting>
  <conditionalFormatting sqref="C35:K36">
    <cfRule type="containsErrors" dxfId="3615" priority="664">
      <formula>ISERROR(C35)</formula>
    </cfRule>
  </conditionalFormatting>
  <conditionalFormatting sqref="C42:K42 C44:K44">
    <cfRule type="containsErrors" dxfId="3614" priority="660">
      <formula>ISERROR(C42)</formula>
    </cfRule>
  </conditionalFormatting>
  <conditionalFormatting sqref="S35:S36">
    <cfRule type="containsErrors" dxfId="3613" priority="657">
      <formula>ISERROR(S35)</formula>
    </cfRule>
  </conditionalFormatting>
  <conditionalFormatting sqref="S35:S36">
    <cfRule type="containsErrors" dxfId="3612" priority="656">
      <formula>ISERROR(S35)</formula>
    </cfRule>
  </conditionalFormatting>
  <conditionalFormatting sqref="L35:L36">
    <cfRule type="containsErrors" dxfId="3611" priority="650">
      <formula>ISERROR(L35)</formula>
    </cfRule>
  </conditionalFormatting>
  <conditionalFormatting sqref="D38">
    <cfRule type="containsErrors" dxfId="3610" priority="621">
      <formula>ISERROR(D38)</formula>
    </cfRule>
  </conditionalFormatting>
  <conditionalFormatting sqref="L35:L36">
    <cfRule type="containsErrors" dxfId="3609" priority="649">
      <formula>ISERROR(L35)</formula>
    </cfRule>
  </conditionalFormatting>
  <conditionalFormatting sqref="L42 L44">
    <cfRule type="containsErrors" dxfId="3608" priority="645">
      <formula>ISERROR(L42)</formula>
    </cfRule>
  </conditionalFormatting>
  <conditionalFormatting sqref="S42 S44">
    <cfRule type="containsErrors" dxfId="3607" priority="642">
      <formula>ISERROR(S42)</formula>
    </cfRule>
  </conditionalFormatting>
  <conditionalFormatting sqref="C37:K37">
    <cfRule type="containsErrors" dxfId="3606" priority="610">
      <formula>ISERROR(C37)</formula>
    </cfRule>
  </conditionalFormatting>
  <conditionalFormatting sqref="L38">
    <cfRule type="containsErrors" dxfId="3605" priority="631">
      <formula>ISERROR(L38)</formula>
    </cfRule>
  </conditionalFormatting>
  <conditionalFormatting sqref="S38">
    <cfRule type="containsErrors" dxfId="3604" priority="632">
      <formula>ISERROR(S38)</formula>
    </cfRule>
  </conditionalFormatting>
  <conditionalFormatting sqref="D35:D36">
    <cfRule type="containsErrors" dxfId="3603" priority="626">
      <formula>ISERROR(D35)</formula>
    </cfRule>
  </conditionalFormatting>
  <conditionalFormatting sqref="C38:K38">
    <cfRule type="containsErrors" dxfId="3602" priority="633">
      <formula>ISERROR(C38)</formula>
    </cfRule>
  </conditionalFormatting>
  <conditionalFormatting sqref="D42 D44">
    <cfRule type="containsErrors" dxfId="3601" priority="622">
      <formula>ISERROR(D42)</formula>
    </cfRule>
  </conditionalFormatting>
  <conditionalFormatting sqref="L39">
    <cfRule type="containsErrors" dxfId="3600" priority="593">
      <formula>ISERROR(L39)</formula>
    </cfRule>
  </conditionalFormatting>
  <conditionalFormatting sqref="D35:D36">
    <cfRule type="containsErrors" dxfId="3599" priority="627">
      <formula>ISERROR(D35)</formula>
    </cfRule>
  </conditionalFormatting>
  <conditionalFormatting sqref="S40">
    <cfRule type="containsErrors" dxfId="3598" priority="589">
      <formula>ISERROR(S40)</formula>
    </cfRule>
  </conditionalFormatting>
  <conditionalFormatting sqref="L41">
    <cfRule type="containsErrors" dxfId="3597" priority="583">
      <formula>ISERROR(L41)</formula>
    </cfRule>
  </conditionalFormatting>
  <conditionalFormatting sqref="L43">
    <cfRule type="containsErrors" dxfId="3596" priority="578">
      <formula>ISERROR(L43)</formula>
    </cfRule>
  </conditionalFormatting>
  <conditionalFormatting sqref="D41">
    <cfRule type="containsErrors" dxfId="3595" priority="581">
      <formula>ISERROR(D41)</formula>
    </cfRule>
  </conditionalFormatting>
  <conditionalFormatting sqref="S45">
    <cfRule type="containsErrors" dxfId="3594" priority="574">
      <formula>ISERROR(S45)</formula>
    </cfRule>
  </conditionalFormatting>
  <conditionalFormatting sqref="L40">
    <cfRule type="containsErrors" dxfId="3593" priority="588">
      <formula>ISERROR(L40)</formula>
    </cfRule>
  </conditionalFormatting>
  <conditionalFormatting sqref="E42 E44">
    <cfRule type="containsErrors" dxfId="3592" priority="619">
      <formula>ISERROR(E42)</formula>
    </cfRule>
  </conditionalFormatting>
  <conditionalFormatting sqref="S41">
    <cfRule type="containsErrors" dxfId="3591" priority="584">
      <formula>ISERROR(S41)</formula>
    </cfRule>
  </conditionalFormatting>
  <conditionalFormatting sqref="C43:K43">
    <cfRule type="containsErrors" dxfId="3590" priority="580">
      <formula>ISERROR(C43)</formula>
    </cfRule>
  </conditionalFormatting>
  <conditionalFormatting sqref="S43">
    <cfRule type="containsErrors" dxfId="3589" priority="579">
      <formula>ISERROR(S43)</formula>
    </cfRule>
  </conditionalFormatting>
  <conditionalFormatting sqref="D43">
    <cfRule type="containsErrors" dxfId="3588" priority="576">
      <formula>ISERROR(D43)</formula>
    </cfRule>
  </conditionalFormatting>
  <conditionalFormatting sqref="S37">
    <cfRule type="containsErrors" dxfId="3587" priority="609">
      <formula>ISERROR(S37)</formula>
    </cfRule>
  </conditionalFormatting>
  <conditionalFormatting sqref="L37">
    <cfRule type="containsErrors" dxfId="3586" priority="608">
      <formula>ISERROR(L37)</formula>
    </cfRule>
  </conditionalFormatting>
  <conditionalFormatting sqref="D37">
    <cfRule type="containsErrors" dxfId="3585" priority="606">
      <formula>ISERROR(D37)</formula>
    </cfRule>
  </conditionalFormatting>
  <conditionalFormatting sqref="C41:K41">
    <cfRule type="containsErrors" dxfId="3584" priority="585">
      <formula>ISERROR(C41)</formula>
    </cfRule>
  </conditionalFormatting>
  <conditionalFormatting sqref="C39:K39">
    <cfRule type="containsErrors" dxfId="3583" priority="595">
      <formula>ISERROR(C39)</formula>
    </cfRule>
  </conditionalFormatting>
  <conditionalFormatting sqref="S39">
    <cfRule type="containsErrors" dxfId="3582" priority="594">
      <formula>ISERROR(S39)</formula>
    </cfRule>
  </conditionalFormatting>
  <conditionalFormatting sqref="D39">
    <cfRule type="containsErrors" dxfId="3581" priority="591">
      <formula>ISERROR(D39)</formula>
    </cfRule>
  </conditionalFormatting>
  <conditionalFormatting sqref="C40:K40">
    <cfRule type="containsErrors" dxfId="3580" priority="590">
      <formula>ISERROR(C40)</formula>
    </cfRule>
  </conditionalFormatting>
  <conditionalFormatting sqref="D40">
    <cfRule type="containsErrors" dxfId="3579" priority="586">
      <formula>ISERROR(D40)</formula>
    </cfRule>
  </conditionalFormatting>
  <conditionalFormatting sqref="C45:K45">
    <cfRule type="containsErrors" dxfId="3578" priority="575">
      <formula>ISERROR(C45)</formula>
    </cfRule>
  </conditionalFormatting>
  <conditionalFormatting sqref="L45">
    <cfRule type="containsErrors" dxfId="3577" priority="573">
      <formula>ISERROR(L45)</formula>
    </cfRule>
  </conditionalFormatting>
  <conditionalFormatting sqref="D45">
    <cfRule type="containsErrors" dxfId="3576" priority="571">
      <formula>ISERROR(D45)</formula>
    </cfRule>
  </conditionalFormatting>
  <conditionalFormatting sqref="L35:L36">
    <cfRule type="containsErrors" dxfId="3575" priority="563">
      <formula>ISERROR(L35)</formula>
    </cfRule>
  </conditionalFormatting>
  <conditionalFormatting sqref="C35:K36">
    <cfRule type="containsErrors" dxfId="3574" priority="567">
      <formula>ISERROR(C35)</formula>
    </cfRule>
  </conditionalFormatting>
  <conditionalFormatting sqref="S35:S36">
    <cfRule type="containsErrors" dxfId="3573" priority="565">
      <formula>ISERROR(S35)</formula>
    </cfRule>
  </conditionalFormatting>
  <conditionalFormatting sqref="D35:D36">
    <cfRule type="containsErrors" dxfId="3572" priority="559">
      <formula>ISERROR(D35)</formula>
    </cfRule>
  </conditionalFormatting>
  <conditionalFormatting sqref="S34">
    <cfRule type="containsErrors" dxfId="3571" priority="557">
      <formula>ISERROR(S34)</formula>
    </cfRule>
  </conditionalFormatting>
  <conditionalFormatting sqref="C34:K34">
    <cfRule type="containsErrors" dxfId="3570" priority="558">
      <formula>ISERROR(C34)</formula>
    </cfRule>
  </conditionalFormatting>
  <conditionalFormatting sqref="L34">
    <cfRule type="containsErrors" dxfId="3569" priority="556">
      <formula>ISERROR(L34)</formula>
    </cfRule>
  </conditionalFormatting>
  <conditionalFormatting sqref="D34">
    <cfRule type="containsErrors" dxfId="3568" priority="554">
      <formula>ISERROR(D34)</formula>
    </cfRule>
  </conditionalFormatting>
  <conditionalFormatting sqref="U35:U36">
    <cfRule type="containsErrors" dxfId="3567" priority="532">
      <formula>ISERROR(U35)</formula>
    </cfRule>
  </conditionalFormatting>
  <conditionalFormatting sqref="U35:U36">
    <cfRule type="containsErrors" dxfId="3566" priority="533">
      <formula>ISERROR(U35)</formula>
    </cfRule>
  </conditionalFormatting>
  <conditionalFormatting sqref="U42 U44">
    <cfRule type="containsErrors" dxfId="3565" priority="531">
      <formula>ISERROR(U42)</formula>
    </cfRule>
  </conditionalFormatting>
  <conditionalFormatting sqref="U34">
    <cfRule type="containsErrors" dxfId="3564" priority="522">
      <formula>ISERROR(U34)</formula>
    </cfRule>
  </conditionalFormatting>
  <conditionalFormatting sqref="U40">
    <cfRule type="containsErrors" dxfId="3563" priority="527">
      <formula>ISERROR(U40)</formula>
    </cfRule>
  </conditionalFormatting>
  <conditionalFormatting sqref="U45">
    <cfRule type="containsErrors" dxfId="3562" priority="524">
      <formula>ISERROR(U45)</formula>
    </cfRule>
  </conditionalFormatting>
  <conditionalFormatting sqref="U43">
    <cfRule type="containsErrors" dxfId="3561" priority="525">
      <formula>ISERROR(U43)</formula>
    </cfRule>
  </conditionalFormatting>
  <conditionalFormatting sqref="U41">
    <cfRule type="containsErrors" dxfId="3560" priority="526">
      <formula>ISERROR(U41)</formula>
    </cfRule>
  </conditionalFormatting>
  <conditionalFormatting sqref="U39">
    <cfRule type="containsErrors" dxfId="3559" priority="528">
      <formula>ISERROR(U39)</formula>
    </cfRule>
  </conditionalFormatting>
  <conditionalFormatting sqref="U35:U36">
    <cfRule type="containsErrors" dxfId="3558" priority="523">
      <formula>ISERROR(U35)</formula>
    </cfRule>
  </conditionalFormatting>
  <conditionalFormatting sqref="U38">
    <cfRule type="containsErrors" dxfId="3557" priority="518">
      <formula>ISERROR(U38)</formula>
    </cfRule>
  </conditionalFormatting>
  <conditionalFormatting sqref="U37">
    <cfRule type="containsErrors" dxfId="3556" priority="517">
      <formula>ISERROR(U37)</formula>
    </cfRule>
  </conditionalFormatting>
  <conditionalFormatting sqref="U24 U26">
    <cfRule type="containsErrors" dxfId="3555" priority="502">
      <formula>ISERROR(U24)</formula>
    </cfRule>
  </conditionalFormatting>
  <conditionalFormatting sqref="U28">
    <cfRule type="containsErrors" dxfId="3554" priority="501">
      <formula>ISERROR(U28)</formula>
    </cfRule>
  </conditionalFormatting>
  <conditionalFormatting sqref="W35:W36">
    <cfRule type="containsErrors" dxfId="3553" priority="439">
      <formula>ISERROR(W35)</formula>
    </cfRule>
  </conditionalFormatting>
  <conditionalFormatting sqref="W35:W36">
    <cfRule type="containsErrors" dxfId="3552" priority="440">
      <formula>ISERROR(W35)</formula>
    </cfRule>
  </conditionalFormatting>
  <conditionalFormatting sqref="W42 W44">
    <cfRule type="containsErrors" dxfId="3551" priority="438">
      <formula>ISERROR(W42)</formula>
    </cfRule>
  </conditionalFormatting>
  <conditionalFormatting sqref="W34">
    <cfRule type="containsErrors" dxfId="3550" priority="431">
      <formula>ISERROR(W34)</formula>
    </cfRule>
  </conditionalFormatting>
  <conditionalFormatting sqref="W40">
    <cfRule type="containsErrors" dxfId="3549" priority="436">
      <formula>ISERROR(W40)</formula>
    </cfRule>
  </conditionalFormatting>
  <conditionalFormatting sqref="W45">
    <cfRule type="containsErrors" dxfId="3548" priority="433">
      <formula>ISERROR(W45)</formula>
    </cfRule>
  </conditionalFormatting>
  <conditionalFormatting sqref="W43">
    <cfRule type="containsErrors" dxfId="3547" priority="434">
      <formula>ISERROR(W43)</formula>
    </cfRule>
  </conditionalFormatting>
  <conditionalFormatting sqref="W41">
    <cfRule type="containsErrors" dxfId="3546" priority="435">
      <formula>ISERROR(W41)</formula>
    </cfRule>
  </conditionalFormatting>
  <conditionalFormatting sqref="W39">
    <cfRule type="containsErrors" dxfId="3545" priority="437">
      <formula>ISERROR(W39)</formula>
    </cfRule>
  </conditionalFormatting>
  <conditionalFormatting sqref="W35:W36">
    <cfRule type="containsErrors" dxfId="3544" priority="432">
      <formula>ISERROR(W35)</formula>
    </cfRule>
  </conditionalFormatting>
  <conditionalFormatting sqref="W38">
    <cfRule type="containsErrors" dxfId="3543" priority="427">
      <formula>ISERROR(W38)</formula>
    </cfRule>
  </conditionalFormatting>
  <conditionalFormatting sqref="W37">
    <cfRule type="containsErrors" dxfId="3542" priority="426">
      <formula>ISERROR(W37)</formula>
    </cfRule>
  </conditionalFormatting>
  <conditionalFormatting sqref="G35:G36">
    <cfRule type="containsErrors" dxfId="3541" priority="409">
      <formula>ISERROR(G35)</formula>
    </cfRule>
  </conditionalFormatting>
  <conditionalFormatting sqref="G35:G36">
    <cfRule type="containsErrors" dxfId="3540" priority="410">
      <formula>ISERROR(G35)</formula>
    </cfRule>
  </conditionalFormatting>
  <conditionalFormatting sqref="G42 G44">
    <cfRule type="containsErrors" dxfId="3539" priority="408">
      <formula>ISERROR(G42)</formula>
    </cfRule>
  </conditionalFormatting>
  <conditionalFormatting sqref="G34">
    <cfRule type="containsErrors" dxfId="3538" priority="401">
      <formula>ISERROR(G34)</formula>
    </cfRule>
  </conditionalFormatting>
  <conditionalFormatting sqref="G40">
    <cfRule type="containsErrors" dxfId="3537" priority="406">
      <formula>ISERROR(G40)</formula>
    </cfRule>
  </conditionalFormatting>
  <conditionalFormatting sqref="G45">
    <cfRule type="containsErrors" dxfId="3536" priority="403">
      <formula>ISERROR(G45)</formula>
    </cfRule>
  </conditionalFormatting>
  <conditionalFormatting sqref="G43">
    <cfRule type="containsErrors" dxfId="3535" priority="404">
      <formula>ISERROR(G43)</formula>
    </cfRule>
  </conditionalFormatting>
  <conditionalFormatting sqref="G41">
    <cfRule type="containsErrors" dxfId="3534" priority="405">
      <formula>ISERROR(G41)</formula>
    </cfRule>
  </conditionalFormatting>
  <conditionalFormatting sqref="G39">
    <cfRule type="containsErrors" dxfId="3533" priority="407">
      <formula>ISERROR(G39)</formula>
    </cfRule>
  </conditionalFormatting>
  <conditionalFormatting sqref="G35:G36">
    <cfRule type="containsErrors" dxfId="3532" priority="402">
      <formula>ISERROR(G35)</formula>
    </cfRule>
  </conditionalFormatting>
  <conditionalFormatting sqref="G38">
    <cfRule type="containsErrors" dxfId="3531" priority="397">
      <formula>ISERROR(G38)</formula>
    </cfRule>
  </conditionalFormatting>
  <conditionalFormatting sqref="G37">
    <cfRule type="containsErrors" dxfId="3530" priority="396">
      <formula>ISERROR(G37)</formula>
    </cfRule>
  </conditionalFormatting>
  <conditionalFormatting sqref="Y35:Y36">
    <cfRule type="containsErrors" dxfId="3529" priority="383">
      <formula>ISERROR(Y35)</formula>
    </cfRule>
  </conditionalFormatting>
  <conditionalFormatting sqref="Y24 Y26">
    <cfRule type="containsErrors" dxfId="3528" priority="386">
      <formula>ISERROR(Y24)</formula>
    </cfRule>
  </conditionalFormatting>
  <conditionalFormatting sqref="Y28">
    <cfRule type="containsErrors" dxfId="3527" priority="385">
      <formula>ISERROR(Y28)</formula>
    </cfRule>
  </conditionalFormatting>
  <conditionalFormatting sqref="Y35:Y36">
    <cfRule type="containsErrors" dxfId="3526" priority="384">
      <formula>ISERROR(Y35)</formula>
    </cfRule>
  </conditionalFormatting>
  <conditionalFormatting sqref="Y42 Y44">
    <cfRule type="containsErrors" dxfId="3525" priority="382">
      <formula>ISERROR(Y42)</formula>
    </cfRule>
  </conditionalFormatting>
  <conditionalFormatting sqref="Y34">
    <cfRule type="containsErrors" dxfId="3524" priority="375">
      <formula>ISERROR(Y34)</formula>
    </cfRule>
  </conditionalFormatting>
  <conditionalFormatting sqref="Y40">
    <cfRule type="containsErrors" dxfId="3523" priority="380">
      <formula>ISERROR(Y40)</formula>
    </cfRule>
  </conditionalFormatting>
  <conditionalFormatting sqref="Y45">
    <cfRule type="containsErrors" dxfId="3522" priority="377">
      <formula>ISERROR(Y45)</formula>
    </cfRule>
  </conditionalFormatting>
  <conditionalFormatting sqref="Y43">
    <cfRule type="containsErrors" dxfId="3521" priority="378">
      <formula>ISERROR(Y43)</formula>
    </cfRule>
  </conditionalFormatting>
  <conditionalFormatting sqref="Y41">
    <cfRule type="containsErrors" dxfId="3520" priority="379">
      <formula>ISERROR(Y41)</formula>
    </cfRule>
  </conditionalFormatting>
  <conditionalFormatting sqref="Y39">
    <cfRule type="containsErrors" dxfId="3519" priority="381">
      <formula>ISERROR(Y39)</formula>
    </cfRule>
  </conditionalFormatting>
  <conditionalFormatting sqref="Y35:Y36">
    <cfRule type="containsErrors" dxfId="3518" priority="376">
      <formula>ISERROR(Y35)</formula>
    </cfRule>
  </conditionalFormatting>
  <conditionalFormatting sqref="Y38">
    <cfRule type="containsErrors" dxfId="3517" priority="371">
      <formula>ISERROR(Y38)</formula>
    </cfRule>
  </conditionalFormatting>
  <conditionalFormatting sqref="Y37">
    <cfRule type="containsErrors" dxfId="3516" priority="370">
      <formula>ISERROR(Y37)</formula>
    </cfRule>
  </conditionalFormatting>
  <conditionalFormatting sqref="L7 S7">
    <cfRule type="containsErrors" dxfId="3515" priority="300">
      <formula>ISERROR(L7)</formula>
    </cfRule>
  </conditionalFormatting>
  <conditionalFormatting sqref="U7:V7">
    <cfRule type="containsErrors" dxfId="3514" priority="299">
      <formula>ISERROR(U7)</formula>
    </cfRule>
  </conditionalFormatting>
  <conditionalFormatting sqref="C7:K7">
    <cfRule type="containsErrors" dxfId="3513" priority="298">
      <formula>ISERROR(C7)</formula>
    </cfRule>
  </conditionalFormatting>
  <conditionalFormatting sqref="Z28">
    <cfRule type="containsErrors" dxfId="3512" priority="291">
      <formula>ISERROR(Z28)</formula>
    </cfRule>
  </conditionalFormatting>
  <conditionalFormatting sqref="L33 S33">
    <cfRule type="containsErrors" dxfId="3511" priority="296">
      <formula>ISERROR(L33)</formula>
    </cfRule>
  </conditionalFormatting>
  <conditionalFormatting sqref="U33:V33">
    <cfRule type="containsErrors" dxfId="3510" priority="295">
      <formula>ISERROR(U33)</formula>
    </cfRule>
  </conditionalFormatting>
  <conditionalFormatting sqref="C33:K33">
    <cfRule type="containsErrors" dxfId="3509" priority="294">
      <formula>ISERROR(C33)</formula>
    </cfRule>
  </conditionalFormatting>
  <conditionalFormatting sqref="Z35:Z36">
    <cfRule type="containsErrors" dxfId="3508" priority="290">
      <formula>ISERROR(Z35)</formula>
    </cfRule>
  </conditionalFormatting>
  <conditionalFormatting sqref="Z35:Z36">
    <cfRule type="containsErrors" dxfId="3507" priority="289">
      <formula>ISERROR(Z35)</formula>
    </cfRule>
  </conditionalFormatting>
  <conditionalFormatting sqref="Z24 Z26">
    <cfRule type="containsErrors" dxfId="3506" priority="292">
      <formula>ISERROR(Z24)</formula>
    </cfRule>
  </conditionalFormatting>
  <conditionalFormatting sqref="Z37">
    <cfRule type="containsErrors" dxfId="3505" priority="279">
      <formula>ISERROR(Z37)</formula>
    </cfRule>
  </conditionalFormatting>
  <conditionalFormatting sqref="X7">
    <cfRule type="containsErrors" dxfId="3504" priority="278">
      <formula>ISERROR(X7)</formula>
    </cfRule>
  </conditionalFormatting>
  <conditionalFormatting sqref="Z42 Z44">
    <cfRule type="containsErrors" dxfId="3503" priority="288">
      <formula>ISERROR(Z42)</formula>
    </cfRule>
  </conditionalFormatting>
  <conditionalFormatting sqref="Z34">
    <cfRule type="containsErrors" dxfId="3502" priority="281">
      <formula>ISERROR(Z34)</formula>
    </cfRule>
  </conditionalFormatting>
  <conditionalFormatting sqref="Z40">
    <cfRule type="containsErrors" dxfId="3501" priority="286">
      <formula>ISERROR(Z40)</formula>
    </cfRule>
  </conditionalFormatting>
  <conditionalFormatting sqref="Z45">
    <cfRule type="containsErrors" dxfId="3500" priority="283">
      <formula>ISERROR(Z45)</formula>
    </cfRule>
  </conditionalFormatting>
  <conditionalFormatting sqref="Z43">
    <cfRule type="containsErrors" dxfId="3499" priority="284">
      <formula>ISERROR(Z43)</formula>
    </cfRule>
  </conditionalFormatting>
  <conditionalFormatting sqref="Z41">
    <cfRule type="containsErrors" dxfId="3498" priority="285">
      <formula>ISERROR(Z41)</formula>
    </cfRule>
  </conditionalFormatting>
  <conditionalFormatting sqref="Z39">
    <cfRule type="containsErrors" dxfId="3497" priority="287">
      <formula>ISERROR(Z39)</formula>
    </cfRule>
  </conditionalFormatting>
  <conditionalFormatting sqref="Z35:Z36">
    <cfRule type="containsErrors" dxfId="3496" priority="282">
      <formula>ISERROR(Z35)</formula>
    </cfRule>
  </conditionalFormatting>
  <conditionalFormatting sqref="Z38">
    <cfRule type="containsErrors" dxfId="3495" priority="280">
      <formula>ISERROR(Z38)</formula>
    </cfRule>
  </conditionalFormatting>
  <conditionalFormatting sqref="X33">
    <cfRule type="containsErrors" dxfId="3494" priority="275">
      <formula>ISERROR(X33)</formula>
    </cfRule>
  </conditionalFormatting>
  <conditionalFormatting sqref="Y33">
    <cfRule type="containsErrors" dxfId="3493" priority="274">
      <formula>ISERROR(Y33)</formula>
    </cfRule>
  </conditionalFormatting>
  <conditionalFormatting sqref="Z7">
    <cfRule type="containsErrors" dxfId="3492" priority="276">
      <formula>ISERROR(Z7)</formula>
    </cfRule>
  </conditionalFormatting>
  <conditionalFormatting sqref="Y7">
    <cfRule type="containsErrors" dxfId="3491" priority="277">
      <formula>ISERROR(Y7)</formula>
    </cfRule>
  </conditionalFormatting>
  <conditionalFormatting sqref="Z33">
    <cfRule type="containsErrors" dxfId="3490" priority="273">
      <formula>ISERROR(Z33)</formula>
    </cfRule>
  </conditionalFormatting>
  <conditionalFormatting sqref="F35:G36">
    <cfRule type="containsErrors" dxfId="3489" priority="271">
      <formula>ISERROR(F35)</formula>
    </cfRule>
  </conditionalFormatting>
  <conditionalFormatting sqref="F35:G36">
    <cfRule type="containsErrors" dxfId="3488" priority="272">
      <formula>ISERROR(F35)</formula>
    </cfRule>
  </conditionalFormatting>
  <conditionalFormatting sqref="F42:G42 F44:G44">
    <cfRule type="containsErrors" dxfId="3487" priority="270">
      <formula>ISERROR(F42)</formula>
    </cfRule>
  </conditionalFormatting>
  <conditionalFormatting sqref="F34:G34">
    <cfRule type="containsErrors" dxfId="3486" priority="263">
      <formula>ISERROR(F34)</formula>
    </cfRule>
  </conditionalFormatting>
  <conditionalFormatting sqref="F40:G40">
    <cfRule type="containsErrors" dxfId="3485" priority="268">
      <formula>ISERROR(F40)</formula>
    </cfRule>
  </conditionalFormatting>
  <conditionalFormatting sqref="F45:G45">
    <cfRule type="containsErrors" dxfId="3484" priority="265">
      <formula>ISERROR(F45)</formula>
    </cfRule>
  </conditionalFormatting>
  <conditionalFormatting sqref="F43:G43">
    <cfRule type="containsErrors" dxfId="3483" priority="266">
      <formula>ISERROR(F43)</formula>
    </cfRule>
  </conditionalFormatting>
  <conditionalFormatting sqref="F41:G41">
    <cfRule type="containsErrors" dxfId="3482" priority="267">
      <formula>ISERROR(F41)</formula>
    </cfRule>
  </conditionalFormatting>
  <conditionalFormatting sqref="F39:G39">
    <cfRule type="containsErrors" dxfId="3481" priority="269">
      <formula>ISERROR(F39)</formula>
    </cfRule>
  </conditionalFormatting>
  <conditionalFormatting sqref="F35:G36">
    <cfRule type="containsErrors" dxfId="3480" priority="264">
      <formula>ISERROR(F35)</formula>
    </cfRule>
  </conditionalFormatting>
  <conditionalFormatting sqref="F38:G38">
    <cfRule type="containsErrors" dxfId="3479" priority="262">
      <formula>ISERROR(F38)</formula>
    </cfRule>
  </conditionalFormatting>
  <conditionalFormatting sqref="F37:G37">
    <cfRule type="containsErrors" dxfId="3478" priority="261">
      <formula>ISERROR(F37)</formula>
    </cfRule>
  </conditionalFormatting>
  <conditionalFormatting sqref="F33:G33">
    <cfRule type="containsErrors" dxfId="3477" priority="257">
      <formula>ISERROR(F33)</formula>
    </cfRule>
  </conditionalFormatting>
  <conditionalFormatting sqref="F7:G7">
    <cfRule type="containsErrors" dxfId="3476" priority="259">
      <formula>ISERROR(F7)</formula>
    </cfRule>
  </conditionalFormatting>
  <conditionalFormatting sqref="H8:H9">
    <cfRule type="containsErrors" dxfId="3475" priority="256">
      <formula>ISERROR(H8)</formula>
    </cfRule>
  </conditionalFormatting>
  <conditionalFormatting sqref="H10">
    <cfRule type="containsErrors" dxfId="3474" priority="255">
      <formula>ISERROR(H10)</formula>
    </cfRule>
  </conditionalFormatting>
  <conditionalFormatting sqref="H11 H13">
    <cfRule type="containsErrors" dxfId="3473" priority="254">
      <formula>ISERROR(H11)</formula>
    </cfRule>
  </conditionalFormatting>
  <conditionalFormatting sqref="H12">
    <cfRule type="containsErrors" dxfId="3472" priority="253">
      <formula>ISERROR(H12)</formula>
    </cfRule>
  </conditionalFormatting>
  <conditionalFormatting sqref="H20">
    <cfRule type="containsErrors" dxfId="3471" priority="252">
      <formula>ISERROR(H20)</formula>
    </cfRule>
  </conditionalFormatting>
  <conditionalFormatting sqref="H19 H21">
    <cfRule type="containsErrors" dxfId="3470" priority="251">
      <formula>ISERROR(H19)</formula>
    </cfRule>
  </conditionalFormatting>
  <conditionalFormatting sqref="H24 H26">
    <cfRule type="containsErrors" dxfId="3469" priority="250">
      <formula>ISERROR(H24)</formula>
    </cfRule>
  </conditionalFormatting>
  <conditionalFormatting sqref="H17">
    <cfRule type="containsErrors" dxfId="3468" priority="246">
      <formula>ISERROR(H17)</formula>
    </cfRule>
  </conditionalFormatting>
  <conditionalFormatting sqref="H16">
    <cfRule type="containsErrors" dxfId="3467" priority="249">
      <formula>ISERROR(H16)</formula>
    </cfRule>
  </conditionalFormatting>
  <conditionalFormatting sqref="H14">
    <cfRule type="containsErrors" dxfId="3466" priority="245">
      <formula>ISERROR(H14)</formula>
    </cfRule>
  </conditionalFormatting>
  <conditionalFormatting sqref="H25">
    <cfRule type="containsErrors" dxfId="3465" priority="241">
      <formula>ISERROR(H25)</formula>
    </cfRule>
  </conditionalFormatting>
  <conditionalFormatting sqref="H28">
    <cfRule type="containsErrors" dxfId="3464" priority="248">
      <formula>ISERROR(H28)</formula>
    </cfRule>
  </conditionalFormatting>
  <conditionalFormatting sqref="H15">
    <cfRule type="containsErrors" dxfId="3463" priority="247">
      <formula>ISERROR(H15)</formula>
    </cfRule>
  </conditionalFormatting>
  <conditionalFormatting sqref="H18">
    <cfRule type="containsErrors" dxfId="3462" priority="244">
      <formula>ISERROR(H18)</formula>
    </cfRule>
  </conditionalFormatting>
  <conditionalFormatting sqref="H22">
    <cfRule type="containsErrors" dxfId="3461" priority="243">
      <formula>ISERROR(H22)</formula>
    </cfRule>
  </conditionalFormatting>
  <conditionalFormatting sqref="H23">
    <cfRule type="containsErrors" dxfId="3460" priority="242">
      <formula>ISERROR(H23)</formula>
    </cfRule>
  </conditionalFormatting>
  <conditionalFormatting sqref="H27">
    <cfRule type="containsErrors" dxfId="3459" priority="240">
      <formula>ISERROR(H27)</formula>
    </cfRule>
  </conditionalFormatting>
  <conditionalFormatting sqref="H38">
    <cfRule type="containsErrors" dxfId="3458" priority="236">
      <formula>ISERROR(H38)</formula>
    </cfRule>
  </conditionalFormatting>
  <conditionalFormatting sqref="H35:H36">
    <cfRule type="containsErrors" dxfId="3457" priority="238">
      <formula>ISERROR(H35)</formula>
    </cfRule>
  </conditionalFormatting>
  <conditionalFormatting sqref="H42 H44">
    <cfRule type="containsErrors" dxfId="3456" priority="237">
      <formula>ISERROR(H42)</formula>
    </cfRule>
  </conditionalFormatting>
  <conditionalFormatting sqref="H35:H36">
    <cfRule type="containsErrors" dxfId="3455" priority="239">
      <formula>ISERROR(H35)</formula>
    </cfRule>
  </conditionalFormatting>
  <conditionalFormatting sqref="H41">
    <cfRule type="containsErrors" dxfId="3454" priority="232">
      <formula>ISERROR(H41)</formula>
    </cfRule>
  </conditionalFormatting>
  <conditionalFormatting sqref="H43">
    <cfRule type="containsErrors" dxfId="3453" priority="231">
      <formula>ISERROR(H43)</formula>
    </cfRule>
  </conditionalFormatting>
  <conditionalFormatting sqref="H37">
    <cfRule type="containsErrors" dxfId="3452" priority="235">
      <formula>ISERROR(H37)</formula>
    </cfRule>
  </conditionalFormatting>
  <conditionalFormatting sqref="H39">
    <cfRule type="containsErrors" dxfId="3451" priority="234">
      <formula>ISERROR(H39)</formula>
    </cfRule>
  </conditionalFormatting>
  <conditionalFormatting sqref="H40">
    <cfRule type="containsErrors" dxfId="3450" priority="233">
      <formula>ISERROR(H40)</formula>
    </cfRule>
  </conditionalFormatting>
  <conditionalFormatting sqref="H45">
    <cfRule type="containsErrors" dxfId="3449" priority="230">
      <formula>ISERROR(H45)</formula>
    </cfRule>
  </conditionalFormatting>
  <conditionalFormatting sqref="H35:H36">
    <cfRule type="containsErrors" dxfId="3448" priority="229">
      <formula>ISERROR(H35)</formula>
    </cfRule>
  </conditionalFormatting>
  <conditionalFormatting sqref="H34">
    <cfRule type="containsErrors" dxfId="3447" priority="228">
      <formula>ISERROR(H34)</formula>
    </cfRule>
  </conditionalFormatting>
  <conditionalFormatting sqref="AA11 AA13">
    <cfRule type="containsErrors" dxfId="3446" priority="225">
      <formula>ISERROR(AA11)</formula>
    </cfRule>
  </conditionalFormatting>
  <conditionalFormatting sqref="AA8:AA9">
    <cfRule type="containsErrors" dxfId="3445" priority="227">
      <formula>ISERROR(AA8)</formula>
    </cfRule>
  </conditionalFormatting>
  <conditionalFormatting sqref="AA10">
    <cfRule type="containsErrors" dxfId="3444" priority="226">
      <formula>ISERROR(AA10)</formula>
    </cfRule>
  </conditionalFormatting>
  <conditionalFormatting sqref="AA12">
    <cfRule type="containsErrors" dxfId="3443" priority="224">
      <formula>ISERROR(AA12)</formula>
    </cfRule>
  </conditionalFormatting>
  <conditionalFormatting sqref="AA20">
    <cfRule type="containsErrors" dxfId="3442" priority="223">
      <formula>ISERROR(AA20)</formula>
    </cfRule>
  </conditionalFormatting>
  <conditionalFormatting sqref="AA19 AA21">
    <cfRule type="containsErrors" dxfId="3441" priority="222">
      <formula>ISERROR(AA19)</formula>
    </cfRule>
  </conditionalFormatting>
  <conditionalFormatting sqref="AA24 AA26">
    <cfRule type="containsErrors" dxfId="3440" priority="221">
      <formula>ISERROR(AA24)</formula>
    </cfRule>
  </conditionalFormatting>
  <conditionalFormatting sqref="AA16">
    <cfRule type="containsErrors" dxfId="3439" priority="220">
      <formula>ISERROR(AA16)</formula>
    </cfRule>
  </conditionalFormatting>
  <conditionalFormatting sqref="AC24 AC26">
    <cfRule type="containsErrors" dxfId="3438" priority="219">
      <formula>ISERROR(AC24)</formula>
    </cfRule>
  </conditionalFormatting>
  <conditionalFormatting sqref="AA18">
    <cfRule type="containsErrors" dxfId="3437" priority="213">
      <formula>ISERROR(AA18)</formula>
    </cfRule>
  </conditionalFormatting>
  <conditionalFormatting sqref="AA25">
    <cfRule type="containsErrors" dxfId="3436" priority="210">
      <formula>ISERROR(AA25)</formula>
    </cfRule>
  </conditionalFormatting>
  <conditionalFormatting sqref="AA28">
    <cfRule type="containsErrors" dxfId="3435" priority="218">
      <formula>ISERROR(AA28)</formula>
    </cfRule>
  </conditionalFormatting>
  <conditionalFormatting sqref="AC28">
    <cfRule type="containsErrors" dxfId="3434" priority="217">
      <formula>ISERROR(AC28)</formula>
    </cfRule>
  </conditionalFormatting>
  <conditionalFormatting sqref="AA15">
    <cfRule type="containsErrors" dxfId="3433" priority="216">
      <formula>ISERROR(AA15)</formula>
    </cfRule>
  </conditionalFormatting>
  <conditionalFormatting sqref="AA17">
    <cfRule type="containsErrors" dxfId="3432" priority="215">
      <formula>ISERROR(AA17)</formula>
    </cfRule>
  </conditionalFormatting>
  <conditionalFormatting sqref="AA14">
    <cfRule type="containsErrors" dxfId="3431" priority="214">
      <formula>ISERROR(AA14)</formula>
    </cfRule>
  </conditionalFormatting>
  <conditionalFormatting sqref="AA22">
    <cfRule type="containsErrors" dxfId="3430" priority="212">
      <formula>ISERROR(AA22)</formula>
    </cfRule>
  </conditionalFormatting>
  <conditionalFormatting sqref="AA23">
    <cfRule type="containsErrors" dxfId="3429" priority="211">
      <formula>ISERROR(AA23)</formula>
    </cfRule>
  </conditionalFormatting>
  <conditionalFormatting sqref="AA27">
    <cfRule type="containsErrors" dxfId="3428" priority="209">
      <formula>ISERROR(AA27)</formula>
    </cfRule>
  </conditionalFormatting>
  <conditionalFormatting sqref="AB35:AB36">
    <cfRule type="containsErrors" dxfId="3427" priority="207">
      <formula>ISERROR(AB35)</formula>
    </cfRule>
  </conditionalFormatting>
  <conditionalFormatting sqref="AB35:AB36">
    <cfRule type="containsErrors" dxfId="3426" priority="208">
      <formula>ISERROR(AB35)</formula>
    </cfRule>
  </conditionalFormatting>
  <conditionalFormatting sqref="AB42 AB44">
    <cfRule type="containsErrors" dxfId="3425" priority="206">
      <formula>ISERROR(AB42)</formula>
    </cfRule>
  </conditionalFormatting>
  <conditionalFormatting sqref="AB34">
    <cfRule type="containsErrors" dxfId="3424" priority="199">
      <formula>ISERROR(AB34)</formula>
    </cfRule>
  </conditionalFormatting>
  <conditionalFormatting sqref="AB40">
    <cfRule type="containsErrors" dxfId="3423" priority="204">
      <formula>ISERROR(AB40)</formula>
    </cfRule>
  </conditionalFormatting>
  <conditionalFormatting sqref="AB45">
    <cfRule type="containsErrors" dxfId="3422" priority="201">
      <formula>ISERROR(AB45)</formula>
    </cfRule>
  </conditionalFormatting>
  <conditionalFormatting sqref="AB43">
    <cfRule type="containsErrors" dxfId="3421" priority="202">
      <formula>ISERROR(AB43)</formula>
    </cfRule>
  </conditionalFormatting>
  <conditionalFormatting sqref="AB41">
    <cfRule type="containsErrors" dxfId="3420" priority="203">
      <formula>ISERROR(AB41)</formula>
    </cfRule>
  </conditionalFormatting>
  <conditionalFormatting sqref="AB39">
    <cfRule type="containsErrors" dxfId="3419" priority="205">
      <formula>ISERROR(AB39)</formula>
    </cfRule>
  </conditionalFormatting>
  <conditionalFormatting sqref="AB35:AB36">
    <cfRule type="containsErrors" dxfId="3418" priority="200">
      <formula>ISERROR(AB35)</formula>
    </cfRule>
  </conditionalFormatting>
  <conditionalFormatting sqref="AB38">
    <cfRule type="containsErrors" dxfId="3417" priority="198">
      <formula>ISERROR(AB38)</formula>
    </cfRule>
  </conditionalFormatting>
  <conditionalFormatting sqref="AB37">
    <cfRule type="containsErrors" dxfId="3416" priority="197">
      <formula>ISERROR(AB37)</formula>
    </cfRule>
  </conditionalFormatting>
  <conditionalFormatting sqref="AA7">
    <cfRule type="containsErrors" dxfId="3415" priority="182">
      <formula>ISERROR(AA7)</formula>
    </cfRule>
  </conditionalFormatting>
  <conditionalFormatting sqref="AA33">
    <cfRule type="containsErrors" dxfId="3414" priority="181">
      <formula>ISERROR(AA33)</formula>
    </cfRule>
  </conditionalFormatting>
  <conditionalFormatting sqref="AE28">
    <cfRule type="containsErrors" dxfId="3413" priority="179">
      <formula>ISERROR(AE28)</formula>
    </cfRule>
  </conditionalFormatting>
  <conditionalFormatting sqref="AE35:AE36">
    <cfRule type="containsErrors" dxfId="3412" priority="178">
      <formula>ISERROR(AE35)</formula>
    </cfRule>
  </conditionalFormatting>
  <conditionalFormatting sqref="AE35:AE36">
    <cfRule type="containsErrors" dxfId="3411" priority="177">
      <formula>ISERROR(AE35)</formula>
    </cfRule>
  </conditionalFormatting>
  <conditionalFormatting sqref="AE24 AE26">
    <cfRule type="containsErrors" dxfId="3410" priority="180">
      <formula>ISERROR(AE24)</formula>
    </cfRule>
  </conditionalFormatting>
  <conditionalFormatting sqref="AE37">
    <cfRule type="containsErrors" dxfId="3409" priority="167">
      <formula>ISERROR(AE37)</formula>
    </cfRule>
  </conditionalFormatting>
  <conditionalFormatting sqref="AC7">
    <cfRule type="containsErrors" dxfId="3408" priority="166">
      <formula>ISERROR(AC7)</formula>
    </cfRule>
  </conditionalFormatting>
  <conditionalFormatting sqref="AE42 AE44">
    <cfRule type="containsErrors" dxfId="3407" priority="176">
      <formula>ISERROR(AE42)</formula>
    </cfRule>
  </conditionalFormatting>
  <conditionalFormatting sqref="AE34">
    <cfRule type="containsErrors" dxfId="3406" priority="169">
      <formula>ISERROR(AE34)</formula>
    </cfRule>
  </conditionalFormatting>
  <conditionalFormatting sqref="AE40">
    <cfRule type="containsErrors" dxfId="3405" priority="174">
      <formula>ISERROR(AE40)</formula>
    </cfRule>
  </conditionalFormatting>
  <conditionalFormatting sqref="AE45">
    <cfRule type="containsErrors" dxfId="3404" priority="171">
      <formula>ISERROR(AE45)</formula>
    </cfRule>
  </conditionalFormatting>
  <conditionalFormatting sqref="AE43">
    <cfRule type="containsErrors" dxfId="3403" priority="172">
      <formula>ISERROR(AE43)</formula>
    </cfRule>
  </conditionalFormatting>
  <conditionalFormatting sqref="AE41">
    <cfRule type="containsErrors" dxfId="3402" priority="173">
      <formula>ISERROR(AE41)</formula>
    </cfRule>
  </conditionalFormatting>
  <conditionalFormatting sqref="AE39">
    <cfRule type="containsErrors" dxfId="3401" priority="175">
      <formula>ISERROR(AE39)</formula>
    </cfRule>
  </conditionalFormatting>
  <conditionalFormatting sqref="AE35:AE36">
    <cfRule type="containsErrors" dxfId="3400" priority="170">
      <formula>ISERROR(AE35)</formula>
    </cfRule>
  </conditionalFormatting>
  <conditionalFormatting sqref="AE38">
    <cfRule type="containsErrors" dxfId="3399" priority="168">
      <formula>ISERROR(AE38)</formula>
    </cfRule>
  </conditionalFormatting>
  <conditionalFormatting sqref="AC33">
    <cfRule type="containsErrors" dxfId="3398" priority="163">
      <formula>ISERROR(AC33)</formula>
    </cfRule>
  </conditionalFormatting>
  <conditionalFormatting sqref="AD33">
    <cfRule type="containsErrors" dxfId="3397" priority="162">
      <formula>ISERROR(AD33)</formula>
    </cfRule>
  </conditionalFormatting>
  <conditionalFormatting sqref="AE7">
    <cfRule type="containsErrors" dxfId="3396" priority="164">
      <formula>ISERROR(AE7)</formula>
    </cfRule>
  </conditionalFormatting>
  <conditionalFormatting sqref="AD7">
    <cfRule type="containsErrors" dxfId="3395" priority="165">
      <formula>ISERROR(AD7)</formula>
    </cfRule>
  </conditionalFormatting>
  <conditionalFormatting sqref="AE33">
    <cfRule type="containsErrors" dxfId="3394" priority="161">
      <formula>ISERROR(AE33)</formula>
    </cfRule>
  </conditionalFormatting>
  <conditionalFormatting sqref="M8:M9 P8:P9">
    <cfRule type="containsErrors" dxfId="3393" priority="160">
      <formula>ISERROR(M8)</formula>
    </cfRule>
  </conditionalFormatting>
  <conditionalFormatting sqref="M10 P10">
    <cfRule type="containsErrors" dxfId="3392" priority="159">
      <formula>ISERROR(M10)</formula>
    </cfRule>
  </conditionalFormatting>
  <conditionalFormatting sqref="M11 M13 P13 P11">
    <cfRule type="containsErrors" dxfId="3391" priority="158">
      <formula>ISERROR(M11)</formula>
    </cfRule>
  </conditionalFormatting>
  <conditionalFormatting sqref="M12 P12">
    <cfRule type="containsErrors" dxfId="3390" priority="157">
      <formula>ISERROR(M12)</formula>
    </cfRule>
  </conditionalFormatting>
  <conditionalFormatting sqref="M20 P20">
    <cfRule type="containsErrors" dxfId="3389" priority="156">
      <formula>ISERROR(M20)</formula>
    </cfRule>
  </conditionalFormatting>
  <conditionalFormatting sqref="M19 M21 P21 P19">
    <cfRule type="containsErrors" dxfId="3388" priority="155">
      <formula>ISERROR(M19)</formula>
    </cfRule>
  </conditionalFormatting>
  <conditionalFormatting sqref="M24 M26 P26 P24">
    <cfRule type="containsErrors" dxfId="3387" priority="154">
      <formula>ISERROR(M24)</formula>
    </cfRule>
  </conditionalFormatting>
  <conditionalFormatting sqref="M16 P16">
    <cfRule type="containsErrors" dxfId="3386" priority="153">
      <formula>ISERROR(M16)</formula>
    </cfRule>
  </conditionalFormatting>
  <conditionalFormatting sqref="M25 P25">
    <cfRule type="containsErrors" dxfId="3385" priority="145">
      <formula>ISERROR(M25)</formula>
    </cfRule>
  </conditionalFormatting>
  <conditionalFormatting sqref="M28 P28">
    <cfRule type="containsErrors" dxfId="3384" priority="152">
      <formula>ISERROR(M28)</formula>
    </cfRule>
  </conditionalFormatting>
  <conditionalFormatting sqref="M15 P15">
    <cfRule type="containsErrors" dxfId="3383" priority="151">
      <formula>ISERROR(M15)</formula>
    </cfRule>
  </conditionalFormatting>
  <conditionalFormatting sqref="M17 P17">
    <cfRule type="containsErrors" dxfId="3382" priority="150">
      <formula>ISERROR(M17)</formula>
    </cfRule>
  </conditionalFormatting>
  <conditionalFormatting sqref="M14 P14">
    <cfRule type="containsErrors" dxfId="3381" priority="149">
      <formula>ISERROR(M14)</formula>
    </cfRule>
  </conditionalFormatting>
  <conditionalFormatting sqref="M18 P18">
    <cfRule type="containsErrors" dxfId="3380" priority="148">
      <formula>ISERROR(M18)</formula>
    </cfRule>
  </conditionalFormatting>
  <conditionalFormatting sqref="M22 P22">
    <cfRule type="containsErrors" dxfId="3379" priority="147">
      <formula>ISERROR(M22)</formula>
    </cfRule>
  </conditionalFormatting>
  <conditionalFormatting sqref="M23 P23">
    <cfRule type="containsErrors" dxfId="3378" priority="146">
      <formula>ISERROR(M23)</formula>
    </cfRule>
  </conditionalFormatting>
  <conditionalFormatting sqref="M27 P27">
    <cfRule type="containsErrors" dxfId="3377" priority="144">
      <formula>ISERROR(M27)</formula>
    </cfRule>
  </conditionalFormatting>
  <conditionalFormatting sqref="M35:M36 P35:P36">
    <cfRule type="containsErrors" dxfId="3376" priority="143">
      <formula>ISERROR(M35)</formula>
    </cfRule>
  </conditionalFormatting>
  <conditionalFormatting sqref="M35:M36 P35:P36">
    <cfRule type="containsErrors" dxfId="3375" priority="142">
      <formula>ISERROR(M35)</formula>
    </cfRule>
  </conditionalFormatting>
  <conditionalFormatting sqref="M42 M44 P44 P42">
    <cfRule type="containsErrors" dxfId="3374" priority="141">
      <formula>ISERROR(M42)</formula>
    </cfRule>
  </conditionalFormatting>
  <conditionalFormatting sqref="M37 P37">
    <cfRule type="containsErrors" dxfId="3373" priority="139">
      <formula>ISERROR(M37)</formula>
    </cfRule>
  </conditionalFormatting>
  <conditionalFormatting sqref="M38 P38">
    <cfRule type="containsErrors" dxfId="3372" priority="140">
      <formula>ISERROR(M38)</formula>
    </cfRule>
  </conditionalFormatting>
  <conditionalFormatting sqref="M43 P43">
    <cfRule type="containsErrors" dxfId="3371" priority="135">
      <formula>ISERROR(M43)</formula>
    </cfRule>
  </conditionalFormatting>
  <conditionalFormatting sqref="M41 P41">
    <cfRule type="containsErrors" dxfId="3370" priority="136">
      <formula>ISERROR(M41)</formula>
    </cfRule>
  </conditionalFormatting>
  <conditionalFormatting sqref="M39 P39">
    <cfRule type="containsErrors" dxfId="3369" priority="138">
      <formula>ISERROR(M39)</formula>
    </cfRule>
  </conditionalFormatting>
  <conditionalFormatting sqref="M40 P40">
    <cfRule type="containsErrors" dxfId="3368" priority="137">
      <formula>ISERROR(M40)</formula>
    </cfRule>
  </conditionalFormatting>
  <conditionalFormatting sqref="M45 P45">
    <cfRule type="containsErrors" dxfId="3367" priority="134">
      <formula>ISERROR(M45)</formula>
    </cfRule>
  </conditionalFormatting>
  <conditionalFormatting sqref="M35:M36 P35:P36">
    <cfRule type="containsErrors" dxfId="3366" priority="133">
      <formula>ISERROR(M35)</formula>
    </cfRule>
  </conditionalFormatting>
  <conditionalFormatting sqref="M34 P34">
    <cfRule type="containsErrors" dxfId="3365" priority="132">
      <formula>ISERROR(M34)</formula>
    </cfRule>
  </conditionalFormatting>
  <conditionalFormatting sqref="M7 O7:P7">
    <cfRule type="containsErrors" dxfId="3364" priority="131">
      <formula>ISERROR(M7)</formula>
    </cfRule>
  </conditionalFormatting>
  <conditionalFormatting sqref="Q10">
    <cfRule type="containsErrors" dxfId="3363" priority="128">
      <formula>ISERROR(Q10)</formula>
    </cfRule>
  </conditionalFormatting>
  <conditionalFormatting sqref="Q8:Q9">
    <cfRule type="containsErrors" dxfId="3362" priority="129">
      <formula>ISERROR(Q8)</formula>
    </cfRule>
  </conditionalFormatting>
  <conditionalFormatting sqref="Q11 Q13">
    <cfRule type="containsErrors" dxfId="3361" priority="127">
      <formula>ISERROR(Q11)</formula>
    </cfRule>
  </conditionalFormatting>
  <conditionalFormatting sqref="Q12">
    <cfRule type="containsErrors" dxfId="3360" priority="126">
      <formula>ISERROR(Q12)</formula>
    </cfRule>
  </conditionalFormatting>
  <conditionalFormatting sqref="Q20">
    <cfRule type="containsErrors" dxfId="3359" priority="125">
      <formula>ISERROR(Q20)</formula>
    </cfRule>
  </conditionalFormatting>
  <conditionalFormatting sqref="Q19 Q21">
    <cfRule type="containsErrors" dxfId="3358" priority="124">
      <formula>ISERROR(Q19)</formula>
    </cfRule>
  </conditionalFormatting>
  <conditionalFormatting sqref="Q24 Q26">
    <cfRule type="containsErrors" dxfId="3357" priority="123">
      <formula>ISERROR(Q24)</formula>
    </cfRule>
  </conditionalFormatting>
  <conditionalFormatting sqref="Q16">
    <cfRule type="containsErrors" dxfId="3356" priority="122">
      <formula>ISERROR(Q16)</formula>
    </cfRule>
  </conditionalFormatting>
  <conditionalFormatting sqref="Q23">
    <cfRule type="containsErrors" dxfId="3355" priority="115">
      <formula>ISERROR(Q23)</formula>
    </cfRule>
  </conditionalFormatting>
  <conditionalFormatting sqref="Q25">
    <cfRule type="containsErrors" dxfId="3354" priority="114">
      <formula>ISERROR(Q25)</formula>
    </cfRule>
  </conditionalFormatting>
  <conditionalFormatting sqref="Q22">
    <cfRule type="containsErrors" dxfId="3353" priority="116">
      <formula>ISERROR(Q22)</formula>
    </cfRule>
  </conditionalFormatting>
  <conditionalFormatting sqref="Q28">
    <cfRule type="containsErrors" dxfId="3352" priority="121">
      <formula>ISERROR(Q28)</formula>
    </cfRule>
  </conditionalFormatting>
  <conditionalFormatting sqref="Q15">
    <cfRule type="containsErrors" dxfId="3351" priority="120">
      <formula>ISERROR(Q15)</formula>
    </cfRule>
  </conditionalFormatting>
  <conditionalFormatting sqref="Q17">
    <cfRule type="containsErrors" dxfId="3350" priority="119">
      <formula>ISERROR(Q17)</formula>
    </cfRule>
  </conditionalFormatting>
  <conditionalFormatting sqref="Q14">
    <cfRule type="containsErrors" dxfId="3349" priority="118">
      <formula>ISERROR(Q14)</formula>
    </cfRule>
  </conditionalFormatting>
  <conditionalFormatting sqref="Q18">
    <cfRule type="containsErrors" dxfId="3348" priority="117">
      <formula>ISERROR(Q18)</formula>
    </cfRule>
  </conditionalFormatting>
  <conditionalFormatting sqref="Q27">
    <cfRule type="containsErrors" dxfId="3347" priority="113">
      <formula>ISERROR(Q27)</formula>
    </cfRule>
  </conditionalFormatting>
  <conditionalFormatting sqref="Q35:Q36">
    <cfRule type="containsErrors" dxfId="3346" priority="112">
      <formula>ISERROR(Q35)</formula>
    </cfRule>
  </conditionalFormatting>
  <conditionalFormatting sqref="Q35:Q36">
    <cfRule type="containsErrors" dxfId="3345" priority="111">
      <formula>ISERROR(Q35)</formula>
    </cfRule>
  </conditionalFormatting>
  <conditionalFormatting sqref="Q42 Q44">
    <cfRule type="containsErrors" dxfId="3344" priority="110">
      <formula>ISERROR(Q42)</formula>
    </cfRule>
  </conditionalFormatting>
  <conditionalFormatting sqref="Q38">
    <cfRule type="containsErrors" dxfId="3343" priority="109">
      <formula>ISERROR(Q38)</formula>
    </cfRule>
  </conditionalFormatting>
  <conditionalFormatting sqref="Q39">
    <cfRule type="containsErrors" dxfId="3342" priority="107">
      <formula>ISERROR(Q39)</formula>
    </cfRule>
  </conditionalFormatting>
  <conditionalFormatting sqref="Q41">
    <cfRule type="containsErrors" dxfId="3341" priority="105">
      <formula>ISERROR(Q41)</formula>
    </cfRule>
  </conditionalFormatting>
  <conditionalFormatting sqref="Q43">
    <cfRule type="containsErrors" dxfId="3340" priority="104">
      <formula>ISERROR(Q43)</formula>
    </cfRule>
  </conditionalFormatting>
  <conditionalFormatting sqref="Q40">
    <cfRule type="containsErrors" dxfId="3339" priority="106">
      <formula>ISERROR(Q40)</formula>
    </cfRule>
  </conditionalFormatting>
  <conditionalFormatting sqref="Q37">
    <cfRule type="containsErrors" dxfId="3338" priority="108">
      <formula>ISERROR(Q37)</formula>
    </cfRule>
  </conditionalFormatting>
  <conditionalFormatting sqref="Q45">
    <cfRule type="containsErrors" dxfId="3337" priority="103">
      <formula>ISERROR(Q45)</formula>
    </cfRule>
  </conditionalFormatting>
  <conditionalFormatting sqref="Q35:Q36">
    <cfRule type="containsErrors" dxfId="3336" priority="102">
      <formula>ISERROR(Q35)</formula>
    </cfRule>
  </conditionalFormatting>
  <conditionalFormatting sqref="Q34">
    <cfRule type="containsErrors" dxfId="3335" priority="101">
      <formula>ISERROR(Q34)</formula>
    </cfRule>
  </conditionalFormatting>
  <conditionalFormatting sqref="Q7">
    <cfRule type="containsErrors" dxfId="3334" priority="100">
      <formula>ISERROR(Q7)</formula>
    </cfRule>
  </conditionalFormatting>
  <conditionalFormatting sqref="Q33">
    <cfRule type="containsErrors" dxfId="3333" priority="99">
      <formula>ISERROR(Q33)</formula>
    </cfRule>
  </conditionalFormatting>
  <conditionalFormatting sqref="N8:N9">
    <cfRule type="containsErrors" dxfId="3332" priority="98">
      <formula>ISERROR(N8)</formula>
    </cfRule>
  </conditionalFormatting>
  <conditionalFormatting sqref="N10">
    <cfRule type="containsErrors" dxfId="3331" priority="97">
      <formula>ISERROR(N10)</formula>
    </cfRule>
  </conditionalFormatting>
  <conditionalFormatting sqref="N13 N11">
    <cfRule type="containsErrors" dxfId="3330" priority="96">
      <formula>ISERROR(N11)</formula>
    </cfRule>
  </conditionalFormatting>
  <conditionalFormatting sqref="N12">
    <cfRule type="containsErrors" dxfId="3329" priority="95">
      <formula>ISERROR(N12)</formula>
    </cfRule>
  </conditionalFormatting>
  <conditionalFormatting sqref="N20">
    <cfRule type="containsErrors" dxfId="3328" priority="94">
      <formula>ISERROR(N20)</formula>
    </cfRule>
  </conditionalFormatting>
  <conditionalFormatting sqref="N21 N19">
    <cfRule type="containsErrors" dxfId="3327" priority="93">
      <formula>ISERROR(N19)</formula>
    </cfRule>
  </conditionalFormatting>
  <conditionalFormatting sqref="N26 N24">
    <cfRule type="containsErrors" dxfId="3326" priority="92">
      <formula>ISERROR(N24)</formula>
    </cfRule>
  </conditionalFormatting>
  <conditionalFormatting sqref="N16">
    <cfRule type="containsErrors" dxfId="3325" priority="91">
      <formula>ISERROR(N16)</formula>
    </cfRule>
  </conditionalFormatting>
  <conditionalFormatting sqref="N25">
    <cfRule type="containsErrors" dxfId="3324" priority="83">
      <formula>ISERROR(N25)</formula>
    </cfRule>
  </conditionalFormatting>
  <conditionalFormatting sqref="N28">
    <cfRule type="containsErrors" dxfId="3323" priority="90">
      <formula>ISERROR(N28)</formula>
    </cfRule>
  </conditionalFormatting>
  <conditionalFormatting sqref="N15">
    <cfRule type="containsErrors" dxfId="3322" priority="89">
      <formula>ISERROR(N15)</formula>
    </cfRule>
  </conditionalFormatting>
  <conditionalFormatting sqref="N17">
    <cfRule type="containsErrors" dxfId="3321" priority="88">
      <formula>ISERROR(N17)</formula>
    </cfRule>
  </conditionalFormatting>
  <conditionalFormatting sqref="N14">
    <cfRule type="containsErrors" dxfId="3320" priority="87">
      <formula>ISERROR(N14)</formula>
    </cfRule>
  </conditionalFormatting>
  <conditionalFormatting sqref="N18">
    <cfRule type="containsErrors" dxfId="3319" priority="86">
      <formula>ISERROR(N18)</formula>
    </cfRule>
  </conditionalFormatting>
  <conditionalFormatting sqref="N22">
    <cfRule type="containsErrors" dxfId="3318" priority="85">
      <formula>ISERROR(N22)</formula>
    </cfRule>
  </conditionalFormatting>
  <conditionalFormatting sqref="N23">
    <cfRule type="containsErrors" dxfId="3317" priority="84">
      <formula>ISERROR(N23)</formula>
    </cfRule>
  </conditionalFormatting>
  <conditionalFormatting sqref="N27">
    <cfRule type="containsErrors" dxfId="3316" priority="82">
      <formula>ISERROR(N27)</formula>
    </cfRule>
  </conditionalFormatting>
  <conditionalFormatting sqref="N35:N36">
    <cfRule type="containsErrors" dxfId="3315" priority="81">
      <formula>ISERROR(N35)</formula>
    </cfRule>
  </conditionalFormatting>
  <conditionalFormatting sqref="N35:N36">
    <cfRule type="containsErrors" dxfId="3314" priority="80">
      <formula>ISERROR(N35)</formula>
    </cfRule>
  </conditionalFormatting>
  <conditionalFormatting sqref="N44 N42">
    <cfRule type="containsErrors" dxfId="3313" priority="79">
      <formula>ISERROR(N42)</formula>
    </cfRule>
  </conditionalFormatting>
  <conditionalFormatting sqref="N37">
    <cfRule type="containsErrors" dxfId="3312" priority="77">
      <formula>ISERROR(N37)</formula>
    </cfRule>
  </conditionalFormatting>
  <conditionalFormatting sqref="N38">
    <cfRule type="containsErrors" dxfId="3311" priority="78">
      <formula>ISERROR(N38)</formula>
    </cfRule>
  </conditionalFormatting>
  <conditionalFormatting sqref="N43">
    <cfRule type="containsErrors" dxfId="3310" priority="73">
      <formula>ISERROR(N43)</formula>
    </cfRule>
  </conditionalFormatting>
  <conditionalFormatting sqref="N41">
    <cfRule type="containsErrors" dxfId="3309" priority="74">
      <formula>ISERROR(N41)</formula>
    </cfRule>
  </conditionalFormatting>
  <conditionalFormatting sqref="N39">
    <cfRule type="containsErrors" dxfId="3308" priority="76">
      <formula>ISERROR(N39)</formula>
    </cfRule>
  </conditionalFormatting>
  <conditionalFormatting sqref="N40">
    <cfRule type="containsErrors" dxfId="3307" priority="75">
      <formula>ISERROR(N40)</formula>
    </cfRule>
  </conditionalFormatting>
  <conditionalFormatting sqref="N45">
    <cfRule type="containsErrors" dxfId="3306" priority="72">
      <formula>ISERROR(N45)</formula>
    </cfRule>
  </conditionalFormatting>
  <conditionalFormatting sqref="N35:N36">
    <cfRule type="containsErrors" dxfId="3305" priority="71">
      <formula>ISERROR(N35)</formula>
    </cfRule>
  </conditionalFormatting>
  <conditionalFormatting sqref="N34">
    <cfRule type="containsErrors" dxfId="3304" priority="70">
      <formula>ISERROR(N34)</formula>
    </cfRule>
  </conditionalFormatting>
  <conditionalFormatting sqref="N7">
    <cfRule type="containsErrors" dxfId="3303" priority="69">
      <formula>ISERROR(N7)</formula>
    </cfRule>
  </conditionalFormatting>
  <conditionalFormatting sqref="N33">
    <cfRule type="containsErrors" dxfId="3302" priority="66">
      <formula>ISERROR(N33)</formula>
    </cfRule>
  </conditionalFormatting>
  <conditionalFormatting sqref="M33 O33:P33">
    <cfRule type="containsErrors" dxfId="3301" priority="67">
      <formula>ISERROR(M33)</formula>
    </cfRule>
  </conditionalFormatting>
  <conditionalFormatting sqref="O8:O9">
    <cfRule type="containsErrors" dxfId="3300" priority="31">
      <formula>ISERROR(O8)</formula>
    </cfRule>
  </conditionalFormatting>
  <conditionalFormatting sqref="O10">
    <cfRule type="containsErrors" dxfId="3299" priority="30">
      <formula>ISERROR(O10)</formula>
    </cfRule>
  </conditionalFormatting>
  <conditionalFormatting sqref="O13 O11">
    <cfRule type="containsErrors" dxfId="3298" priority="29">
      <formula>ISERROR(O11)</formula>
    </cfRule>
  </conditionalFormatting>
  <conditionalFormatting sqref="O12">
    <cfRule type="containsErrors" dxfId="3297" priority="28">
      <formula>ISERROR(O12)</formula>
    </cfRule>
  </conditionalFormatting>
  <conditionalFormatting sqref="O20">
    <cfRule type="containsErrors" dxfId="3296" priority="27">
      <formula>ISERROR(O20)</formula>
    </cfRule>
  </conditionalFormatting>
  <conditionalFormatting sqref="O15">
    <cfRule type="containsErrors" dxfId="3295" priority="22">
      <formula>ISERROR(O15)</formula>
    </cfRule>
  </conditionalFormatting>
  <conditionalFormatting sqref="O21 O19">
    <cfRule type="containsErrors" dxfId="3294" priority="26">
      <formula>ISERROR(O19)</formula>
    </cfRule>
  </conditionalFormatting>
  <conditionalFormatting sqref="O26 O24">
    <cfRule type="containsErrors" dxfId="3293" priority="25">
      <formula>ISERROR(O24)</formula>
    </cfRule>
  </conditionalFormatting>
  <conditionalFormatting sqref="O16">
    <cfRule type="containsErrors" dxfId="3292" priority="24">
      <formula>ISERROR(O16)</formula>
    </cfRule>
  </conditionalFormatting>
  <conditionalFormatting sqref="O28">
    <cfRule type="containsErrors" dxfId="3291" priority="23">
      <formula>ISERROR(O28)</formula>
    </cfRule>
  </conditionalFormatting>
  <conditionalFormatting sqref="O17">
    <cfRule type="containsErrors" dxfId="3290" priority="21">
      <formula>ISERROR(O17)</formula>
    </cfRule>
  </conditionalFormatting>
  <conditionalFormatting sqref="O14">
    <cfRule type="containsErrors" dxfId="3289" priority="20">
      <formula>ISERROR(O14)</formula>
    </cfRule>
  </conditionalFormatting>
  <conditionalFormatting sqref="O18">
    <cfRule type="containsErrors" dxfId="3288" priority="19">
      <formula>ISERROR(O18)</formula>
    </cfRule>
  </conditionalFormatting>
  <conditionalFormatting sqref="O22">
    <cfRule type="containsErrors" dxfId="3287" priority="18">
      <formula>ISERROR(O22)</formula>
    </cfRule>
  </conditionalFormatting>
  <conditionalFormatting sqref="O23">
    <cfRule type="containsErrors" dxfId="3286" priority="17">
      <formula>ISERROR(O23)</formula>
    </cfRule>
  </conditionalFormatting>
  <conditionalFormatting sqref="O25">
    <cfRule type="containsErrors" dxfId="3285" priority="16">
      <formula>ISERROR(O25)</formula>
    </cfRule>
  </conditionalFormatting>
  <conditionalFormatting sqref="O27">
    <cfRule type="containsErrors" dxfId="3284" priority="15">
      <formula>ISERROR(O27)</formula>
    </cfRule>
  </conditionalFormatting>
  <conditionalFormatting sqref="AD24 AD26">
    <cfRule type="containsErrors" dxfId="3283" priority="14">
      <formula>ISERROR(AD24)</formula>
    </cfRule>
  </conditionalFormatting>
  <conditionalFormatting sqref="AD28">
    <cfRule type="containsErrors" dxfId="3282" priority="13">
      <formula>ISERROR(AD28)</formula>
    </cfRule>
  </conditionalFormatting>
  <conditionalFormatting sqref="O35:O36">
    <cfRule type="containsErrors" dxfId="3281" priority="12">
      <formula>ISERROR(O35)</formula>
    </cfRule>
  </conditionalFormatting>
  <conditionalFormatting sqref="O35:O36">
    <cfRule type="containsErrors" dxfId="3280" priority="11">
      <formula>ISERROR(O35)</formula>
    </cfRule>
  </conditionalFormatting>
  <conditionalFormatting sqref="O44 O42">
    <cfRule type="containsErrors" dxfId="3279" priority="10">
      <formula>ISERROR(O42)</formula>
    </cfRule>
  </conditionalFormatting>
  <conditionalFormatting sqref="O37">
    <cfRule type="containsErrors" dxfId="3278" priority="8">
      <formula>ISERROR(O37)</formula>
    </cfRule>
  </conditionalFormatting>
  <conditionalFormatting sqref="O38">
    <cfRule type="containsErrors" dxfId="3277" priority="9">
      <formula>ISERROR(O38)</formula>
    </cfRule>
  </conditionalFormatting>
  <conditionalFormatting sqref="O43">
    <cfRule type="containsErrors" dxfId="3276" priority="4">
      <formula>ISERROR(O43)</formula>
    </cfRule>
  </conditionalFormatting>
  <conditionalFormatting sqref="O41">
    <cfRule type="containsErrors" dxfId="3275" priority="5">
      <formula>ISERROR(O41)</formula>
    </cfRule>
  </conditionalFormatting>
  <conditionalFormatting sqref="O39">
    <cfRule type="containsErrors" dxfId="3274" priority="7">
      <formula>ISERROR(O39)</formula>
    </cfRule>
  </conditionalFormatting>
  <conditionalFormatting sqref="O40">
    <cfRule type="containsErrors" dxfId="3273" priority="6">
      <formula>ISERROR(O40)</formula>
    </cfRule>
  </conditionalFormatting>
  <conditionalFormatting sqref="O45">
    <cfRule type="containsErrors" dxfId="3272" priority="3">
      <formula>ISERROR(O45)</formula>
    </cfRule>
  </conditionalFormatting>
  <conditionalFormatting sqref="O35:O36">
    <cfRule type="containsErrors" dxfId="3271" priority="2">
      <formula>ISERROR(O35)</formula>
    </cfRule>
  </conditionalFormatting>
  <conditionalFormatting sqref="O34">
    <cfRule type="containsErrors" dxfId="3270" priority="1">
      <formula>ISERROR(O34)</formula>
    </cfRule>
  </conditionalFormatting>
  <printOptions horizontalCentered="1" verticalCentered="1"/>
  <pageMargins left="0.23622047244094491" right="0.23622047244094491" top="0.74803149606299213" bottom="0.74803149606299213" header="0.31496062992125984" footer="0.31496062992125984"/>
  <pageSetup paperSize="9" scale="43" orientation="landscape" errors="blank" r:id="rId1"/>
  <headerFooter scaleWithDoc="0">
    <oddHeader>&amp;LAddiko Bank AG&amp;R&amp;A</oddHeader>
    <oddFooter>Page &amp;P of &amp;N</oddFooter>
  </headerFooter>
  <rowBreaks count="1" manualBreakCount="1">
    <brk id="30" max="2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7"/>
    <pageSetUpPr fitToPage="1"/>
  </sheetPr>
  <dimension ref="A1:I41"/>
  <sheetViews>
    <sheetView showGridLines="0" zoomScaleNormal="100"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04.11.2020</v>
      </c>
      <c r="B2" s="273"/>
      <c r="C2" s="247"/>
      <c r="D2" s="273"/>
      <c r="E2" s="250"/>
      <c r="F2" s="250"/>
    </row>
    <row r="6" spans="1:6" ht="18.75">
      <c r="A6" s="261" t="str">
        <f>CONTENT!$A$6</f>
        <v>Quarterly data - 3Q20 Results</v>
      </c>
    </row>
    <row r="10" spans="1:6" ht="18">
      <c r="A10" s="256" t="s">
        <v>202</v>
      </c>
    </row>
    <row r="11" spans="1:6" ht="18">
      <c r="A11" s="271" t="s">
        <v>185</v>
      </c>
    </row>
    <row r="12" spans="1:6" ht="18">
      <c r="A12" s="271" t="s">
        <v>368</v>
      </c>
    </row>
    <row r="13" spans="1:6" ht="18">
      <c r="A13" s="271" t="s">
        <v>369</v>
      </c>
    </row>
    <row r="14" spans="1:6" ht="18">
      <c r="A14" s="271" t="s">
        <v>370</v>
      </c>
    </row>
    <row r="15" spans="1:6" ht="18">
      <c r="A15" s="271" t="s">
        <v>371</v>
      </c>
    </row>
    <row r="16" spans="1:6" ht="18">
      <c r="A16" s="271" t="s">
        <v>372</v>
      </c>
    </row>
    <row r="17" spans="1:1" ht="18">
      <c r="A17" s="271" t="s">
        <v>186</v>
      </c>
    </row>
    <row r="18" spans="1:1" ht="18">
      <c r="A18" s="271" t="s">
        <v>187</v>
      </c>
    </row>
    <row r="41" spans="1:9" s="247" customFormat="1" ht="47.25" customHeight="1">
      <c r="A41" s="397" t="str">
        <f>CONTENT!$A$42</f>
        <v>File optimised for data processing, not for printing.
For fields that contain zero values or null, data is not available.
Figures could be slightly different from financial report and presentation due to roundings.</v>
      </c>
      <c r="B41" s="397"/>
      <c r="C41" s="397"/>
      <c r="D41" s="397"/>
      <c r="E41" s="397"/>
      <c r="F41" s="252"/>
      <c r="G41" s="254"/>
      <c r="H41" s="254"/>
      <c r="I41" s="250"/>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4D5A"/>
    <pageSetUpPr fitToPage="1"/>
  </sheetPr>
  <dimension ref="A1:W72"/>
  <sheetViews>
    <sheetView showGridLines="0" zoomScaleNormal="100" zoomScaleSheetLayoutView="75" workbookViewId="0">
      <selection activeCell="C3" sqref="C3"/>
    </sheetView>
  </sheetViews>
  <sheetFormatPr defaultColWidth="11.42578125" defaultRowHeight="13.5"/>
  <cols>
    <col min="1" max="1" width="38.7109375" style="141" customWidth="1"/>
    <col min="2" max="2" width="1.85546875" style="146" customWidth="1"/>
    <col min="3" max="3" width="11.7109375" style="141" customWidth="1"/>
    <col min="4" max="4" width="1.85546875" style="146" customWidth="1"/>
    <col min="5" max="5" width="11.7109375" style="141" customWidth="1"/>
    <col min="6" max="7" width="11.7109375" style="146" customWidth="1"/>
    <col min="8" max="8" width="1.85546875" style="146" customWidth="1"/>
    <col min="9" max="9" width="11.7109375" style="141" customWidth="1"/>
    <col min="10" max="11" width="11.7109375" style="146" customWidth="1"/>
    <col min="12" max="12" width="1.85546875" style="146" customWidth="1"/>
    <col min="13" max="16" width="11.7109375" style="141" customWidth="1"/>
    <col min="17" max="17" width="1.85546875" style="146" customWidth="1"/>
    <col min="18" max="21" width="11.7109375" style="141" customWidth="1"/>
    <col min="22" max="23" width="1.85546875" style="146" customWidth="1"/>
    <col min="24" max="16384" width="11.42578125" style="141"/>
  </cols>
  <sheetData>
    <row r="1" spans="1:23" ht="27.75">
      <c r="A1" s="260" t="s">
        <v>171</v>
      </c>
    </row>
    <row r="2" spans="1:23">
      <c r="A2" s="142"/>
    </row>
    <row r="3" spans="1:23">
      <c r="A3" s="141" t="s">
        <v>387</v>
      </c>
      <c r="B3" s="177"/>
      <c r="C3" s="205"/>
      <c r="D3" s="177"/>
      <c r="E3" s="205"/>
      <c r="F3" s="177"/>
      <c r="G3" s="177"/>
      <c r="H3" s="177"/>
      <c r="I3" s="205"/>
      <c r="J3" s="177"/>
      <c r="K3" s="177"/>
      <c r="L3" s="177"/>
      <c r="M3" s="205"/>
      <c r="N3" s="205"/>
      <c r="O3" s="205"/>
      <c r="P3" s="205"/>
      <c r="Q3" s="177"/>
      <c r="R3" s="205"/>
      <c r="S3" s="205"/>
      <c r="T3" s="205"/>
      <c r="U3" s="205"/>
      <c r="V3" s="177"/>
      <c r="W3" s="177"/>
    </row>
    <row r="4" spans="1:23">
      <c r="A4" s="141" t="s">
        <v>388</v>
      </c>
      <c r="B4" s="185"/>
      <c r="C4" s="186"/>
      <c r="D4" s="185"/>
      <c r="E4" s="187"/>
      <c r="F4" s="185"/>
      <c r="G4" s="185"/>
      <c r="H4" s="185"/>
      <c r="I4" s="186"/>
      <c r="J4" s="185"/>
      <c r="K4" s="185"/>
      <c r="L4" s="185"/>
      <c r="M4" s="186"/>
      <c r="N4" s="186"/>
      <c r="O4" s="186"/>
      <c r="P4" s="186"/>
      <c r="Q4" s="185"/>
      <c r="R4" s="186"/>
      <c r="S4" s="187"/>
      <c r="T4" s="187"/>
      <c r="U4" s="187"/>
      <c r="V4" s="185"/>
      <c r="W4" s="185"/>
    </row>
    <row r="5" spans="1:23" s="147" customFormat="1">
      <c r="A5" s="140"/>
      <c r="B5" s="138"/>
      <c r="C5" s="140"/>
      <c r="D5" s="138"/>
      <c r="E5" s="140"/>
      <c r="F5" s="138"/>
      <c r="G5" s="138"/>
      <c r="H5" s="138"/>
      <c r="I5" s="140"/>
      <c r="J5" s="138"/>
      <c r="K5" s="138"/>
      <c r="L5" s="138"/>
      <c r="M5" s="140"/>
      <c r="N5" s="140"/>
      <c r="O5" s="140"/>
      <c r="P5" s="140"/>
      <c r="Q5" s="138"/>
      <c r="R5" s="140"/>
      <c r="S5" s="140"/>
      <c r="T5" s="140"/>
      <c r="U5" s="140"/>
      <c r="V5" s="138"/>
      <c r="W5" s="138"/>
    </row>
    <row r="6" spans="1:23">
      <c r="A6" s="148" t="s">
        <v>70</v>
      </c>
      <c r="B6" s="31"/>
      <c r="C6" s="277">
        <v>2017</v>
      </c>
      <c r="D6" s="31"/>
      <c r="E6" s="398" t="s">
        <v>13</v>
      </c>
      <c r="F6" s="399"/>
      <c r="G6" s="403"/>
      <c r="H6" s="31"/>
      <c r="I6" s="398" t="s">
        <v>19</v>
      </c>
      <c r="J6" s="399"/>
      <c r="K6" s="399"/>
      <c r="L6" s="1"/>
      <c r="M6" s="400" t="s">
        <v>135</v>
      </c>
      <c r="N6" s="400"/>
      <c r="O6" s="400"/>
      <c r="P6" s="400"/>
      <c r="Q6" s="147"/>
      <c r="R6" s="400" t="s">
        <v>136</v>
      </c>
      <c r="S6" s="400"/>
      <c r="T6" s="400"/>
      <c r="U6" s="400"/>
      <c r="V6" s="147"/>
      <c r="W6" s="2"/>
    </row>
    <row r="7" spans="1:23" s="160" customFormat="1">
      <c r="A7" s="4" t="s">
        <v>94</v>
      </c>
      <c r="B7" s="5"/>
      <c r="C7" s="6" t="s">
        <v>88</v>
      </c>
      <c r="D7" s="5"/>
      <c r="E7" s="133" t="s">
        <v>147</v>
      </c>
      <c r="F7" s="134" t="s">
        <v>148</v>
      </c>
      <c r="G7" s="134" t="s">
        <v>88</v>
      </c>
      <c r="H7" s="5"/>
      <c r="I7" s="133" t="s">
        <v>147</v>
      </c>
      <c r="J7" s="7" t="s">
        <v>148</v>
      </c>
      <c r="K7" s="341" t="s">
        <v>88</v>
      </c>
      <c r="L7" s="5"/>
      <c r="M7" s="7" t="s">
        <v>143</v>
      </c>
      <c r="N7" s="132" t="s">
        <v>144</v>
      </c>
      <c r="O7" s="249" t="s">
        <v>145</v>
      </c>
      <c r="P7" s="249" t="s">
        <v>146</v>
      </c>
      <c r="Q7" s="147"/>
      <c r="R7" s="7" t="s">
        <v>143</v>
      </c>
      <c r="S7" s="132" t="s">
        <v>144</v>
      </c>
      <c r="T7" s="249" t="s">
        <v>145</v>
      </c>
      <c r="U7" s="249" t="s">
        <v>146</v>
      </c>
      <c r="V7" s="147"/>
      <c r="W7" s="8"/>
    </row>
    <row r="8" spans="1:23" s="189" customFormat="1" ht="14.25" thickBot="1">
      <c r="A8" s="119" t="s">
        <v>71</v>
      </c>
      <c r="B8" s="105"/>
      <c r="C8" s="112"/>
      <c r="D8" s="105"/>
      <c r="E8" s="112"/>
      <c r="F8" s="112"/>
      <c r="G8" s="112"/>
      <c r="H8" s="105"/>
      <c r="I8" s="112"/>
      <c r="J8" s="112"/>
      <c r="K8" s="112"/>
      <c r="L8" s="105"/>
      <c r="M8" s="112"/>
      <c r="N8" s="112"/>
      <c r="O8" s="112"/>
      <c r="P8" s="112"/>
      <c r="Q8" s="105"/>
      <c r="R8" s="112"/>
      <c r="S8" s="112"/>
      <c r="T8" s="112"/>
      <c r="U8" s="112"/>
      <c r="V8" s="105"/>
      <c r="W8" s="105"/>
    </row>
    <row r="9" spans="1:23" s="160" customFormat="1">
      <c r="A9" s="86" t="s">
        <v>0</v>
      </c>
      <c r="B9" s="101"/>
      <c r="C9" s="281">
        <v>103.15491386962501</v>
      </c>
      <c r="D9" s="101"/>
      <c r="E9" s="281">
        <v>58.903458796751117</v>
      </c>
      <c r="F9" s="281">
        <v>89.633634881727119</v>
      </c>
      <c r="G9" s="281">
        <v>118.62399203024614</v>
      </c>
      <c r="H9" s="101"/>
      <c r="I9" s="281">
        <v>63.629079892698527</v>
      </c>
      <c r="J9" s="281">
        <v>96.680339652629016</v>
      </c>
      <c r="K9" s="281">
        <v>127.52051824058827</v>
      </c>
      <c r="L9" s="27"/>
      <c r="M9" s="281">
        <v>27.685231015533649</v>
      </c>
      <c r="N9" s="281">
        <v>31.218227781217468</v>
      </c>
      <c r="O9" s="281">
        <v>30.730176084976002</v>
      </c>
      <c r="P9" s="281">
        <v>28.990357148519024</v>
      </c>
      <c r="Q9" s="27"/>
      <c r="R9" s="281">
        <v>31.222590673890462</v>
      </c>
      <c r="S9" s="281">
        <v>32.406489218808062</v>
      </c>
      <c r="T9" s="281">
        <v>33.051259759930488</v>
      </c>
      <c r="U9" s="281">
        <v>30.840178587959258</v>
      </c>
      <c r="V9" s="27"/>
      <c r="W9" s="27"/>
    </row>
    <row r="10" spans="1:23" s="160" customFormat="1">
      <c r="A10" s="231" t="s">
        <v>72</v>
      </c>
      <c r="B10" s="101"/>
      <c r="C10" s="281">
        <v>116.38162443101292</v>
      </c>
      <c r="D10" s="101"/>
      <c r="E10" s="281">
        <v>59.893437996320003</v>
      </c>
      <c r="F10" s="281">
        <v>90.36664430687</v>
      </c>
      <c r="G10" s="281">
        <v>121.4185890088</v>
      </c>
      <c r="H10" s="101"/>
      <c r="I10" s="281">
        <v>61.71370524092</v>
      </c>
      <c r="J10" s="281">
        <v>92.993443819149988</v>
      </c>
      <c r="K10" s="281">
        <v>124.58403658648</v>
      </c>
      <c r="L10" s="27"/>
      <c r="M10" s="281">
        <v>29.727662468369999</v>
      </c>
      <c r="N10" s="281">
        <v>30.165775527950004</v>
      </c>
      <c r="O10" s="281">
        <v>30.473206310549998</v>
      </c>
      <c r="P10" s="281">
        <v>31.051944701929997</v>
      </c>
      <c r="Q10" s="27"/>
      <c r="R10" s="281">
        <v>30.621108043509999</v>
      </c>
      <c r="S10" s="281">
        <v>31.092597197410001</v>
      </c>
      <c r="T10" s="281">
        <v>31.279738578229988</v>
      </c>
      <c r="U10" s="281">
        <v>31.590592767330008</v>
      </c>
      <c r="V10" s="27"/>
      <c r="W10" s="27"/>
    </row>
    <row r="11" spans="1:23" s="160" customFormat="1">
      <c r="A11" s="86" t="s">
        <v>1</v>
      </c>
      <c r="B11" s="101"/>
      <c r="C11" s="281">
        <v>38.064083553197335</v>
      </c>
      <c r="D11" s="101"/>
      <c r="E11" s="281">
        <v>19.751167216254238</v>
      </c>
      <c r="F11" s="281">
        <v>30.487260394040007</v>
      </c>
      <c r="G11" s="281">
        <v>41.039267175807325</v>
      </c>
      <c r="H11" s="101"/>
      <c r="I11" s="281">
        <v>20.119937474039823</v>
      </c>
      <c r="J11" s="281">
        <v>31.352893126042016</v>
      </c>
      <c r="K11" s="281">
        <v>42.291608497518631</v>
      </c>
      <c r="L11" s="27"/>
      <c r="M11" s="281">
        <v>9.1263220711299997</v>
      </c>
      <c r="N11" s="281">
        <v>10.624845145124238</v>
      </c>
      <c r="O11" s="281">
        <v>10.736093177785769</v>
      </c>
      <c r="P11" s="281">
        <v>10.552006781767318</v>
      </c>
      <c r="Q11" s="27"/>
      <c r="R11" s="281">
        <v>10.283004123320001</v>
      </c>
      <c r="S11" s="281">
        <v>9.8369333507198213</v>
      </c>
      <c r="T11" s="281">
        <v>11.232955652002193</v>
      </c>
      <c r="U11" s="281">
        <v>10.938715371476615</v>
      </c>
      <c r="V11" s="27"/>
      <c r="W11" s="27"/>
    </row>
    <row r="12" spans="1:23" s="189" customFormat="1">
      <c r="A12" s="232" t="s">
        <v>2</v>
      </c>
      <c r="B12" s="105"/>
      <c r="C12" s="283">
        <v>141.21899742613451</v>
      </c>
      <c r="D12" s="105"/>
      <c r="E12" s="283">
        <v>78.654626013005355</v>
      </c>
      <c r="F12" s="283">
        <v>120.12089527576713</v>
      </c>
      <c r="G12" s="283">
        <v>159.66325920605345</v>
      </c>
      <c r="H12" s="105"/>
      <c r="I12" s="283">
        <v>83.749017366738343</v>
      </c>
      <c r="J12" s="283">
        <v>128.03323277867102</v>
      </c>
      <c r="K12" s="283">
        <v>169.81212673810691</v>
      </c>
      <c r="L12" s="29"/>
      <c r="M12" s="283">
        <v>36.81155308666365</v>
      </c>
      <c r="N12" s="283">
        <v>41.843072926341705</v>
      </c>
      <c r="O12" s="283">
        <v>41.46626926276177</v>
      </c>
      <c r="P12" s="283">
        <v>39.542363930286328</v>
      </c>
      <c r="Q12" s="29"/>
      <c r="R12" s="283">
        <v>41.505594797210463</v>
      </c>
      <c r="S12" s="283">
        <v>42.24342256952788</v>
      </c>
      <c r="T12" s="283">
        <v>44.284215411932678</v>
      </c>
      <c r="U12" s="283">
        <v>41.778893959435891</v>
      </c>
      <c r="V12" s="29"/>
      <c r="W12" s="29"/>
    </row>
    <row r="13" spans="1:23" s="189" customFormat="1">
      <c r="A13" s="233" t="s">
        <v>3</v>
      </c>
      <c r="B13" s="105"/>
      <c r="C13" s="283">
        <v>-89.410212529268364</v>
      </c>
      <c r="D13" s="105"/>
      <c r="E13" s="283">
        <v>-44.544721905446885</v>
      </c>
      <c r="F13" s="283">
        <v>-66.68695834788079</v>
      </c>
      <c r="G13" s="283">
        <v>-86.874876772637023</v>
      </c>
      <c r="H13" s="105"/>
      <c r="I13" s="283">
        <v>-44.347118893524467</v>
      </c>
      <c r="J13" s="283">
        <v>-66.214109150507653</v>
      </c>
      <c r="K13" s="283">
        <v>-87.460919795210842</v>
      </c>
      <c r="L13" s="29"/>
      <c r="M13" s="283">
        <v>-21.851327824562389</v>
      </c>
      <c r="N13" s="283">
        <v>-22.693394080884495</v>
      </c>
      <c r="O13" s="283">
        <v>-22.142236442433905</v>
      </c>
      <c r="P13" s="283">
        <v>-20.187918424756234</v>
      </c>
      <c r="Q13" s="29"/>
      <c r="R13" s="283">
        <v>-22.203332858948848</v>
      </c>
      <c r="S13" s="283">
        <v>-22.143786034575619</v>
      </c>
      <c r="T13" s="283">
        <v>-21.866990256983186</v>
      </c>
      <c r="U13" s="283">
        <v>-21.246810644703189</v>
      </c>
      <c r="V13" s="29"/>
      <c r="W13" s="29"/>
    </row>
    <row r="14" spans="1:23" s="189" customFormat="1">
      <c r="A14" s="233" t="s">
        <v>73</v>
      </c>
      <c r="B14" s="105"/>
      <c r="C14" s="283">
        <v>51.808784896866165</v>
      </c>
      <c r="D14" s="105"/>
      <c r="E14" s="283">
        <v>34.109904107558471</v>
      </c>
      <c r="F14" s="283">
        <v>53.433936927886336</v>
      </c>
      <c r="G14" s="283">
        <v>72.78838243341643</v>
      </c>
      <c r="H14" s="105"/>
      <c r="I14" s="283">
        <v>39.401898473213876</v>
      </c>
      <c r="J14" s="283">
        <v>61.819123628163368</v>
      </c>
      <c r="K14" s="283">
        <v>82.35120694289607</v>
      </c>
      <c r="L14" s="29"/>
      <c r="M14" s="283">
        <v>14.960225262101261</v>
      </c>
      <c r="N14" s="283">
        <v>19.14967884545721</v>
      </c>
      <c r="O14" s="283">
        <v>19.324032820327865</v>
      </c>
      <c r="P14" s="283">
        <v>19.354445505530094</v>
      </c>
      <c r="Q14" s="29"/>
      <c r="R14" s="283">
        <v>19.302261938261616</v>
      </c>
      <c r="S14" s="283">
        <v>20.099636534952261</v>
      </c>
      <c r="T14" s="283">
        <v>22.417225154949492</v>
      </c>
      <c r="U14" s="283">
        <v>20.532083314732702</v>
      </c>
      <c r="V14" s="29"/>
      <c r="W14" s="29"/>
    </row>
    <row r="15" spans="1:23" s="160" customFormat="1">
      <c r="A15" s="86" t="s">
        <v>74</v>
      </c>
      <c r="B15" s="101"/>
      <c r="C15" s="281">
        <v>21.537684860966614</v>
      </c>
      <c r="D15" s="101"/>
      <c r="E15" s="281">
        <v>1.2822208796315138</v>
      </c>
      <c r="F15" s="281">
        <v>0.16659587234264758</v>
      </c>
      <c r="G15" s="281">
        <v>9.675841420659026E-3</v>
      </c>
      <c r="H15" s="101"/>
      <c r="I15" s="281">
        <v>-8.534127970712321</v>
      </c>
      <c r="J15" s="281">
        <v>-11.346480764870435</v>
      </c>
      <c r="K15" s="281">
        <v>-7.4714837115039305</v>
      </c>
      <c r="L15" s="27"/>
      <c r="M15" s="281">
        <v>4.3668384443912602</v>
      </c>
      <c r="N15" s="281">
        <v>-3.0846175647597462</v>
      </c>
      <c r="O15" s="281">
        <v>-1.1156250072888665</v>
      </c>
      <c r="P15" s="281">
        <v>-0.15692003092198847</v>
      </c>
      <c r="Q15" s="27"/>
      <c r="R15" s="281">
        <v>-1.5005747838333729</v>
      </c>
      <c r="S15" s="281">
        <v>-7.0335531868789483</v>
      </c>
      <c r="T15" s="281">
        <v>-2.8123527941581141</v>
      </c>
      <c r="U15" s="281">
        <v>3.8749970533665046</v>
      </c>
      <c r="V15" s="27"/>
      <c r="W15" s="27"/>
    </row>
    <row r="16" spans="1:23" s="189" customFormat="1">
      <c r="A16" s="233" t="s">
        <v>46</v>
      </c>
      <c r="B16" s="105"/>
      <c r="C16" s="283">
        <v>73.346469757832779</v>
      </c>
      <c r="D16" s="105"/>
      <c r="E16" s="283">
        <v>35.392124987189987</v>
      </c>
      <c r="F16" s="283">
        <v>53.600532800228983</v>
      </c>
      <c r="G16" s="283">
        <v>72.798058274837089</v>
      </c>
      <c r="H16" s="105"/>
      <c r="I16" s="283">
        <v>30.867770502501557</v>
      </c>
      <c r="J16" s="283">
        <v>50.472642863292933</v>
      </c>
      <c r="K16" s="283">
        <v>74.879723231392134</v>
      </c>
      <c r="L16" s="29"/>
      <c r="M16" s="283">
        <v>19.32706370649252</v>
      </c>
      <c r="N16" s="283">
        <v>16.065061280697467</v>
      </c>
      <c r="O16" s="283">
        <v>18.208407813038995</v>
      </c>
      <c r="P16" s="283">
        <v>19.197525474608106</v>
      </c>
      <c r="Q16" s="29"/>
      <c r="R16" s="283">
        <v>17.801687154428244</v>
      </c>
      <c r="S16" s="283">
        <v>13.066083348073313</v>
      </c>
      <c r="T16" s="283">
        <v>19.604872360791376</v>
      </c>
      <c r="U16" s="283">
        <v>24.407080368099201</v>
      </c>
      <c r="V16" s="29"/>
      <c r="W16" s="29"/>
    </row>
    <row r="17" spans="1:23" s="160" customFormat="1">
      <c r="A17" s="123"/>
      <c r="B17" s="105"/>
      <c r="C17" s="120"/>
      <c r="D17" s="105"/>
      <c r="E17" s="120"/>
      <c r="F17" s="120"/>
      <c r="G17" s="120"/>
      <c r="H17" s="105"/>
      <c r="I17" s="120"/>
      <c r="J17" s="120"/>
      <c r="K17" s="120"/>
      <c r="L17" s="105"/>
      <c r="M17" s="120"/>
      <c r="N17" s="120"/>
      <c r="O17" s="120"/>
      <c r="P17" s="120"/>
      <c r="Q17" s="105"/>
      <c r="R17" s="120"/>
      <c r="S17" s="120"/>
      <c r="T17" s="120"/>
      <c r="U17" s="120"/>
      <c r="V17" s="105"/>
      <c r="W17" s="105"/>
    </row>
    <row r="18" spans="1:23" s="189" customFormat="1"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05"/>
    </row>
    <row r="19" spans="1:23" s="160" customFormat="1">
      <c r="A19" s="234" t="s">
        <v>50</v>
      </c>
      <c r="B19" s="101"/>
      <c r="C19" s="106">
        <v>2078.221320531019</v>
      </c>
      <c r="D19" s="101"/>
      <c r="E19" s="106">
        <v>2049.1845300694777</v>
      </c>
      <c r="F19" s="106">
        <v>2051.4043944967079</v>
      </c>
      <c r="G19" s="106">
        <v>2048.2013212936904</v>
      </c>
      <c r="H19" s="101"/>
      <c r="I19" s="106">
        <v>2058.8208672858154</v>
      </c>
      <c r="J19" s="106">
        <v>2064.6582374534701</v>
      </c>
      <c r="K19" s="106">
        <v>2063.0712463660325</v>
      </c>
      <c r="L19" s="101"/>
      <c r="M19" s="106">
        <v>2045.9858425761208</v>
      </c>
      <c r="N19" s="106">
        <v>2049.1845300694777</v>
      </c>
      <c r="O19" s="106">
        <v>2051.4043944967079</v>
      </c>
      <c r="P19" s="106">
        <v>2048.2013212936904</v>
      </c>
      <c r="Q19" s="101"/>
      <c r="R19" s="106">
        <v>2057.792052971779</v>
      </c>
      <c r="S19" s="106">
        <v>2058.8208672858154</v>
      </c>
      <c r="T19" s="117">
        <v>2064.6582374534701</v>
      </c>
      <c r="U19" s="117">
        <v>2063.0712463660325</v>
      </c>
      <c r="V19" s="101"/>
      <c r="W19" s="101"/>
    </row>
    <row r="20" spans="1:23" s="160" customFormat="1">
      <c r="A20" s="86" t="s">
        <v>33</v>
      </c>
      <c r="B20" s="101"/>
      <c r="C20" s="117">
        <v>2026.6882699600001</v>
      </c>
      <c r="D20" s="101"/>
      <c r="E20" s="117">
        <v>2046.8420382876802</v>
      </c>
      <c r="F20" s="117">
        <v>2056.3116365020501</v>
      </c>
      <c r="G20" s="117">
        <v>2060.4866409933597</v>
      </c>
      <c r="H20" s="101"/>
      <c r="I20" s="117">
        <v>2068.2794364339397</v>
      </c>
      <c r="J20" s="117">
        <v>2086.04038048249</v>
      </c>
      <c r="K20" s="117">
        <v>2086.1769112286102</v>
      </c>
      <c r="L20" s="101"/>
      <c r="M20" s="117">
        <v>2032.4364138886599</v>
      </c>
      <c r="N20" s="117">
        <v>2046.8420382876802</v>
      </c>
      <c r="O20" s="117">
        <v>2056.3116365020501</v>
      </c>
      <c r="P20" s="117">
        <v>2060.4866409933597</v>
      </c>
      <c r="Q20" s="101"/>
      <c r="R20" s="117">
        <v>2075.7467356672996</v>
      </c>
      <c r="S20" s="117">
        <v>2068.2794364339397</v>
      </c>
      <c r="T20" s="117">
        <v>2086.04038048249</v>
      </c>
      <c r="U20" s="117">
        <v>2086.1769112286102</v>
      </c>
      <c r="V20" s="101"/>
      <c r="W20" s="101"/>
    </row>
    <row r="21" spans="1:23" s="160" customFormat="1">
      <c r="A21" s="86" t="s">
        <v>76</v>
      </c>
      <c r="B21" s="101"/>
      <c r="C21" s="117"/>
      <c r="D21" s="101"/>
      <c r="E21" s="117">
        <v>303.52321180549001</v>
      </c>
      <c r="F21" s="117">
        <v>444.49045999999998</v>
      </c>
      <c r="G21" s="117">
        <v>589.57063832583003</v>
      </c>
      <c r="H21" s="101"/>
      <c r="I21" s="117">
        <v>328.33297409337001</v>
      </c>
      <c r="J21" s="117">
        <v>488.52014000000003</v>
      </c>
      <c r="K21" s="117">
        <v>646.05286827636996</v>
      </c>
      <c r="L21" s="101"/>
      <c r="M21" s="117">
        <v>152.31060011438001</v>
      </c>
      <c r="N21" s="117">
        <v>151.21261169111</v>
      </c>
      <c r="O21" s="117">
        <v>140.96724819450998</v>
      </c>
      <c r="P21" s="117">
        <v>145.08017832583005</v>
      </c>
      <c r="Q21" s="101"/>
      <c r="R21" s="117">
        <v>157.76373521989998</v>
      </c>
      <c r="S21" s="117">
        <v>170.56923887347003</v>
      </c>
      <c r="T21" s="117">
        <v>160.18716590663001</v>
      </c>
      <c r="U21" s="117">
        <v>157.53272827636994</v>
      </c>
      <c r="V21" s="101"/>
      <c r="W21" s="101"/>
    </row>
    <row r="22" spans="1:23" s="160" customFormat="1">
      <c r="A22" s="86" t="s">
        <v>77</v>
      </c>
      <c r="B22" s="101"/>
      <c r="C22" s="117">
        <v>2770.8423646420433</v>
      </c>
      <c r="D22" s="101"/>
      <c r="E22" s="117">
        <v>2721.8249287221597</v>
      </c>
      <c r="F22" s="117">
        <v>2744.1382814426001</v>
      </c>
      <c r="G22" s="117">
        <v>2756.9311922392999</v>
      </c>
      <c r="H22" s="101"/>
      <c r="I22" s="117">
        <v>2749.4987994984999</v>
      </c>
      <c r="J22" s="117">
        <v>2743.0127104893995</v>
      </c>
      <c r="K22" s="117">
        <v>2691.5631785329997</v>
      </c>
      <c r="L22" s="101"/>
      <c r="M22" s="117">
        <v>2737.5311930850394</v>
      </c>
      <c r="N22" s="117">
        <v>2721.8249287221597</v>
      </c>
      <c r="O22" s="117">
        <v>2744.1382814426001</v>
      </c>
      <c r="P22" s="117">
        <v>2756.9311922392999</v>
      </c>
      <c r="Q22" s="101"/>
      <c r="R22" s="117">
        <v>2759.0176740385996</v>
      </c>
      <c r="S22" s="117">
        <v>2749.4987994984999</v>
      </c>
      <c r="T22" s="117">
        <v>2743.0127104893995</v>
      </c>
      <c r="U22" s="117">
        <v>2691.5631785329997</v>
      </c>
      <c r="V22" s="101"/>
      <c r="W22" s="101"/>
    </row>
    <row r="23" spans="1:23" s="160" customFormat="1">
      <c r="A23" s="223"/>
      <c r="B23" s="224"/>
      <c r="C23" s="225"/>
      <c r="D23" s="224"/>
      <c r="E23" s="225"/>
      <c r="F23" s="225"/>
      <c r="G23" s="225"/>
      <c r="H23" s="224"/>
      <c r="I23" s="225"/>
      <c r="J23" s="225"/>
      <c r="K23" s="225"/>
      <c r="L23" s="224"/>
      <c r="M23" s="225"/>
      <c r="N23" s="225"/>
      <c r="O23" s="225"/>
      <c r="P23" s="225"/>
      <c r="Q23" s="224"/>
      <c r="R23" s="225"/>
      <c r="S23" s="225"/>
      <c r="T23" s="225"/>
      <c r="U23" s="225"/>
      <c r="V23" s="224"/>
      <c r="W23" s="224"/>
    </row>
    <row r="24" spans="1:23" s="189" customFormat="1"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0"/>
    </row>
    <row r="25" spans="1:23" s="160" customFormat="1">
      <c r="A25" s="86" t="s">
        <v>91</v>
      </c>
      <c r="B25" s="101"/>
      <c r="C25" s="22">
        <v>4.0973953447301516E-2</v>
      </c>
      <c r="D25" s="101"/>
      <c r="E25" s="22">
        <v>4.4514353319326447E-2</v>
      </c>
      <c r="F25" s="22">
        <v>4.4413973959179516E-2</v>
      </c>
      <c r="G25" s="22">
        <v>4.4406448406265384E-2</v>
      </c>
      <c r="H25" s="101"/>
      <c r="I25" s="22">
        <v>4.6406711010688481E-2</v>
      </c>
      <c r="J25" s="22">
        <v>4.6419785404700008E-2</v>
      </c>
      <c r="K25" s="22">
        <v>4.6523709055612393E-2</v>
      </c>
      <c r="L25" s="101"/>
      <c r="M25" s="22">
        <v>4.3887269030008114E-2</v>
      </c>
      <c r="N25" s="22">
        <v>4.4607896155506269E-2</v>
      </c>
      <c r="O25" s="22">
        <v>4.4092012479146125E-2</v>
      </c>
      <c r="P25" s="22">
        <v>4.424779314705915E-2</v>
      </c>
      <c r="Q25" s="101"/>
      <c r="R25" s="22">
        <v>4.5470692712371502E-2</v>
      </c>
      <c r="S25" s="22">
        <v>4.6836526722087241E-2</v>
      </c>
      <c r="T25" s="22">
        <v>4.6347167681983263E-2</v>
      </c>
      <c r="U25" s="22">
        <v>4.6807715664483669E-2</v>
      </c>
      <c r="V25" s="101"/>
      <c r="W25" s="101"/>
    </row>
    <row r="26" spans="1:23" s="160" customFormat="1">
      <c r="A26" s="86" t="s">
        <v>29</v>
      </c>
      <c r="B26" s="101"/>
      <c r="C26" s="22">
        <v>0.63313161940646112</v>
      </c>
      <c r="D26" s="101"/>
      <c r="E26" s="22">
        <v>0.56633314737370333</v>
      </c>
      <c r="F26" s="22">
        <v>0.55516534566933118</v>
      </c>
      <c r="G26" s="22">
        <v>0.54411313663916028</v>
      </c>
      <c r="H26" s="101"/>
      <c r="I26" s="22">
        <v>0.52952405040560291</v>
      </c>
      <c r="J26" s="22">
        <v>0.51716345602997393</v>
      </c>
      <c r="K26" s="22">
        <v>0.51504519421099781</v>
      </c>
      <c r="L26" s="101"/>
      <c r="M26" s="22">
        <v>0.59359972596426103</v>
      </c>
      <c r="N26" s="22">
        <v>0.54234530338707976</v>
      </c>
      <c r="O26" s="22">
        <v>0.533981880600926</v>
      </c>
      <c r="P26" s="22">
        <v>0.51053898700512124</v>
      </c>
      <c r="Q26" s="101"/>
      <c r="R26" s="22">
        <v>0.53494795020841635</v>
      </c>
      <c r="S26" s="22">
        <v>0.5241948849700675</v>
      </c>
      <c r="T26" s="22">
        <v>0.49378746024008768</v>
      </c>
      <c r="U26" s="22">
        <v>0.50855368898305975</v>
      </c>
      <c r="V26" s="101"/>
      <c r="W26" s="101"/>
    </row>
    <row r="27" spans="1:23" s="160" customFormat="1">
      <c r="A27" s="86" t="s">
        <v>30</v>
      </c>
      <c r="B27" s="101"/>
      <c r="C27" s="22">
        <v>8.6115324262656997E-3</v>
      </c>
      <c r="D27" s="101"/>
      <c r="E27" s="22">
        <v>5.1602239179202719E-4</v>
      </c>
      <c r="F27" s="22">
        <v>6.7099170768555901E-5</v>
      </c>
      <c r="G27" s="22">
        <v>3.980752108992657E-6</v>
      </c>
      <c r="H27" s="101"/>
      <c r="I27" s="22">
        <v>-3.5519045875825948E-3</v>
      </c>
      <c r="J27" s="22">
        <v>-4.7211695640547151E-3</v>
      </c>
      <c r="K27" s="22">
        <v>-3.1545333052544903E-3</v>
      </c>
      <c r="L27" s="101"/>
      <c r="M27" s="22">
        <v>1.7589237574021075E-3</v>
      </c>
      <c r="N27" s="22">
        <v>-1.2413865339554106E-3</v>
      </c>
      <c r="O27" s="22">
        <v>-4.493359398712064E-4</v>
      </c>
      <c r="P27" s="22">
        <v>-6.455870005291516E-5</v>
      </c>
      <c r="Q27" s="101"/>
      <c r="R27" s="22">
        <v>-6.1752344459519088E-4</v>
      </c>
      <c r="S27" s="22">
        <v>-2.9273652700331247E-3</v>
      </c>
      <c r="T27" s="22">
        <v>-1.1701949432877869E-3</v>
      </c>
      <c r="U27" s="22">
        <v>1.6360615554560484E-3</v>
      </c>
      <c r="V27" s="101"/>
      <c r="W27" s="101"/>
    </row>
    <row r="28" spans="1:23">
      <c r="A28" s="86" t="s">
        <v>36</v>
      </c>
      <c r="B28" s="101"/>
      <c r="C28" s="22">
        <v>0.75003231762680878</v>
      </c>
      <c r="D28" s="101"/>
      <c r="E28" s="22">
        <v>0.75287154160628811</v>
      </c>
      <c r="F28" s="22">
        <v>0.74755868112385349</v>
      </c>
      <c r="G28" s="22">
        <v>0.7429279798709999</v>
      </c>
      <c r="H28" s="101"/>
      <c r="I28" s="22">
        <v>0.7487986056445407</v>
      </c>
      <c r="J28" s="22">
        <v>0.75269729139720254</v>
      </c>
      <c r="K28" s="22">
        <v>0.76649556763905569</v>
      </c>
      <c r="L28" s="101"/>
      <c r="M28" s="22">
        <v>0.74738357237508335</v>
      </c>
      <c r="N28" s="22">
        <v>0.75287154160628811</v>
      </c>
      <c r="O28" s="22">
        <v>0.74755868112385349</v>
      </c>
      <c r="P28" s="22">
        <v>0.7429279798709999</v>
      </c>
      <c r="Q28" s="101"/>
      <c r="R28" s="22">
        <v>0.74584228739630387</v>
      </c>
      <c r="S28" s="22">
        <v>0.7487986056445407</v>
      </c>
      <c r="T28" s="22">
        <v>0.75269729139720254</v>
      </c>
      <c r="U28" s="22">
        <v>0.76649556763905569</v>
      </c>
      <c r="V28" s="101"/>
      <c r="W28" s="101"/>
    </row>
    <row r="29" spans="1:23">
      <c r="A29" s="86" t="s">
        <v>79</v>
      </c>
      <c r="B29" s="101"/>
      <c r="C29" s="22">
        <v>0.1410321568461318</v>
      </c>
      <c r="D29" s="101"/>
      <c r="E29" s="22">
        <v>0.12764692748653983</v>
      </c>
      <c r="F29" s="22">
        <v>0.12464622587007791</v>
      </c>
      <c r="G29" s="22">
        <v>0.10235763955896433</v>
      </c>
      <c r="H29" s="101"/>
      <c r="I29" s="22">
        <v>9.0685464978127184E-2</v>
      </c>
      <c r="J29" s="22">
        <v>8.7356605223572817E-2</v>
      </c>
      <c r="K29" s="22">
        <v>7.5525918126994454E-2</v>
      </c>
      <c r="L29" s="101"/>
      <c r="M29" s="22">
        <v>0.13254943112430886</v>
      </c>
      <c r="N29" s="22">
        <v>0.12764692748653983</v>
      </c>
      <c r="O29" s="22">
        <v>0.12464622587007791</v>
      </c>
      <c r="P29" s="22">
        <v>0.10235763955896433</v>
      </c>
      <c r="Q29" s="101"/>
      <c r="R29" s="22">
        <v>9.8075974420665263E-2</v>
      </c>
      <c r="S29" s="22">
        <v>9.0685464978127184E-2</v>
      </c>
      <c r="T29" s="22">
        <v>8.7356605223572817E-2</v>
      </c>
      <c r="U29" s="22">
        <v>7.5525918126994454E-2</v>
      </c>
      <c r="V29" s="101"/>
      <c r="W29" s="101"/>
    </row>
    <row r="30" spans="1:23">
      <c r="A30" s="86" t="s">
        <v>37</v>
      </c>
      <c r="B30" s="101"/>
      <c r="C30" s="22">
        <v>0.77993765851538799</v>
      </c>
      <c r="D30" s="101"/>
      <c r="E30" s="22">
        <v>0.81485074763647991</v>
      </c>
      <c r="F30" s="22">
        <v>0.82998455389175074</v>
      </c>
      <c r="G30" s="22">
        <v>0.80877403503251089</v>
      </c>
      <c r="H30" s="101"/>
      <c r="I30" s="22">
        <v>0.80989694850171257</v>
      </c>
      <c r="J30" s="22">
        <v>0.81597998150715323</v>
      </c>
      <c r="K30" s="22">
        <v>0.80680636262034278</v>
      </c>
      <c r="L30" s="101"/>
      <c r="M30" s="22">
        <v>0.81715668481207726</v>
      </c>
      <c r="N30" s="22">
        <v>0.81485074763647991</v>
      </c>
      <c r="O30" s="22">
        <v>0.82998455389175074</v>
      </c>
      <c r="P30" s="22">
        <v>0.80877403503251089</v>
      </c>
      <c r="Q30" s="101"/>
      <c r="R30" s="22">
        <v>0.81735639126968385</v>
      </c>
      <c r="S30" s="22">
        <v>0.80989694850171257</v>
      </c>
      <c r="T30" s="22">
        <v>0.81597998150715323</v>
      </c>
      <c r="U30" s="22">
        <v>0.80680636262034278</v>
      </c>
      <c r="V30" s="101"/>
      <c r="W30" s="101"/>
    </row>
    <row r="31" spans="1:23">
      <c r="A31" s="86" t="s">
        <v>80</v>
      </c>
      <c r="B31" s="101"/>
      <c r="C31" s="22">
        <v>0.435</v>
      </c>
      <c r="D31" s="101"/>
      <c r="E31" s="22">
        <v>0.43730809470105247</v>
      </c>
      <c r="F31" s="22">
        <v>0.42384452138690676</v>
      </c>
      <c r="G31" s="22">
        <v>0.42236544839676954</v>
      </c>
      <c r="H31" s="101"/>
      <c r="I31" s="22">
        <v>0.41861264427548478</v>
      </c>
      <c r="J31" s="22">
        <v>0.40186621181411758</v>
      </c>
      <c r="K31" s="22">
        <v>0.43733575300650707</v>
      </c>
      <c r="L31" s="101"/>
      <c r="M31" s="22">
        <v>0.44193095112220454</v>
      </c>
      <c r="N31" s="22">
        <v>0.43730809470105247</v>
      </c>
      <c r="O31" s="22">
        <v>0.42384452138690676</v>
      </c>
      <c r="P31" s="22">
        <v>0.42236544839676954</v>
      </c>
      <c r="Q31" s="101"/>
      <c r="R31" s="22">
        <v>0.41968350109031477</v>
      </c>
      <c r="S31" s="22">
        <v>0.41861264427548478</v>
      </c>
      <c r="T31" s="22">
        <v>0.40186621181411758</v>
      </c>
      <c r="U31" s="22">
        <v>0.43733575300650707</v>
      </c>
      <c r="V31" s="101"/>
      <c r="W31" s="101"/>
    </row>
    <row r="32" spans="1:23">
      <c r="A32" s="86" t="s">
        <v>81</v>
      </c>
      <c r="B32" s="101"/>
      <c r="C32" s="22">
        <v>1.0867323716312164E-2</v>
      </c>
      <c r="D32" s="101"/>
      <c r="E32" s="22">
        <v>6.2953791065965565E-4</v>
      </c>
      <c r="F32" s="22">
        <v>8.1604641763023772E-5</v>
      </c>
      <c r="G32" s="22">
        <v>4.7347332235419669E-6</v>
      </c>
      <c r="H32" s="101"/>
      <c r="I32" s="22">
        <v>-4.1339847357155547E-3</v>
      </c>
      <c r="J32" s="22">
        <v>-5.4727634505234444E-3</v>
      </c>
      <c r="K32" s="22">
        <v>-3.6036122137280092E-3</v>
      </c>
      <c r="L32" s="101"/>
      <c r="M32" s="22">
        <v>2.1516158209019792E-3</v>
      </c>
      <c r="N32" s="22">
        <v>-1.5123348900657021E-3</v>
      </c>
      <c r="O32" s="22">
        <v>-5.4378904409230439E-4</v>
      </c>
      <c r="P32" s="22">
        <v>-7.6234015049897447E-5</v>
      </c>
      <c r="Q32" s="101"/>
      <c r="R32" s="22">
        <v>-7.255754920893003E-4</v>
      </c>
      <c r="S32" s="22">
        <v>-3.3945505625571698E-3</v>
      </c>
      <c r="T32" s="22">
        <v>-1.3539413998441751E-3</v>
      </c>
      <c r="U32" s="22">
        <v>1.857524084886432E-3</v>
      </c>
      <c r="V32" s="101"/>
      <c r="W32" s="101"/>
    </row>
    <row r="33" spans="1:23">
      <c r="A33" s="86" t="s">
        <v>82</v>
      </c>
      <c r="B33" s="101"/>
      <c r="C33" s="22">
        <v>5.8722968391753103E-2</v>
      </c>
      <c r="D33" s="101"/>
      <c r="E33" s="22">
        <v>5.9299710948590982E-2</v>
      </c>
      <c r="F33" s="22">
        <v>5.9181912903655876E-2</v>
      </c>
      <c r="G33" s="22">
        <v>5.9414432537940168E-2</v>
      </c>
      <c r="H33" s="101"/>
      <c r="I33" s="22">
        <v>6.028449529006881E-2</v>
      </c>
      <c r="J33" s="22">
        <v>5.9969170878151158E-2</v>
      </c>
      <c r="K33" s="22">
        <v>6.0088808757933709E-2</v>
      </c>
      <c r="L33" s="101"/>
      <c r="M33" s="22">
        <v>5.9403046748969172E-2</v>
      </c>
      <c r="N33" s="22">
        <v>5.9321566580490107E-2</v>
      </c>
      <c r="O33" s="22">
        <v>5.8929858988656554E-2</v>
      </c>
      <c r="P33" s="22">
        <v>5.9850013087586362E-2</v>
      </c>
      <c r="Q33" s="101"/>
      <c r="R33" s="22">
        <v>6.0047677939963691E-2</v>
      </c>
      <c r="S33" s="22">
        <v>6.0188840756613106E-2</v>
      </c>
      <c r="T33" s="22">
        <v>5.9744539807556819E-2</v>
      </c>
      <c r="U33" s="22">
        <v>6.0079441832185797E-2</v>
      </c>
      <c r="V33" s="101"/>
      <c r="W33" s="101"/>
    </row>
    <row r="34" spans="1:23">
      <c r="B34" s="185"/>
      <c r="C34" s="186"/>
      <c r="D34" s="185"/>
      <c r="E34" s="186"/>
      <c r="F34" s="185"/>
      <c r="G34" s="185"/>
      <c r="H34" s="185"/>
      <c r="I34" s="186"/>
      <c r="J34" s="185"/>
      <c r="K34" s="185"/>
      <c r="L34" s="185"/>
      <c r="M34" s="186"/>
      <c r="N34" s="186"/>
      <c r="O34" s="186"/>
      <c r="P34" s="186"/>
      <c r="Q34" s="185"/>
      <c r="R34" s="186"/>
      <c r="S34" s="186"/>
      <c r="T34" s="186"/>
      <c r="U34" s="186"/>
      <c r="V34" s="185"/>
      <c r="W34" s="185"/>
    </row>
    <row r="35" spans="1:23">
      <c r="B35" s="185"/>
      <c r="C35" s="186"/>
      <c r="D35" s="185"/>
      <c r="E35" s="140"/>
      <c r="F35" s="138"/>
      <c r="G35" s="138"/>
      <c r="H35" s="185"/>
      <c r="I35" s="140"/>
      <c r="J35" s="138"/>
      <c r="K35" s="138"/>
      <c r="L35" s="185"/>
      <c r="M35" s="140"/>
      <c r="N35" s="140"/>
      <c r="O35" s="140"/>
      <c r="P35" s="140"/>
      <c r="Q35" s="138"/>
      <c r="R35" s="140"/>
      <c r="S35" s="140"/>
      <c r="T35" s="140"/>
      <c r="U35" s="140"/>
      <c r="V35" s="138"/>
      <c r="W35" s="138"/>
    </row>
    <row r="36" spans="1:23">
      <c r="A36" s="148" t="s">
        <v>20</v>
      </c>
      <c r="B36" s="31"/>
      <c r="C36" s="339">
        <v>2017</v>
      </c>
      <c r="D36" s="31"/>
      <c r="E36" s="398" t="s">
        <v>13</v>
      </c>
      <c r="F36" s="399"/>
      <c r="G36" s="403"/>
      <c r="H36" s="31"/>
      <c r="I36" s="398" t="s">
        <v>19</v>
      </c>
      <c r="J36" s="399"/>
      <c r="K36" s="399"/>
      <c r="L36" s="1"/>
      <c r="M36" s="400" t="s">
        <v>135</v>
      </c>
      <c r="N36" s="400"/>
      <c r="O36" s="400"/>
      <c r="P36" s="400"/>
      <c r="Q36" s="147"/>
      <c r="R36" s="400" t="s">
        <v>136</v>
      </c>
      <c r="S36" s="400"/>
      <c r="T36" s="400"/>
      <c r="U36" s="400"/>
      <c r="V36" s="147"/>
      <c r="W36" s="2"/>
    </row>
    <row r="37" spans="1:23">
      <c r="A37" s="4" t="s">
        <v>94</v>
      </c>
      <c r="B37" s="5"/>
      <c r="C37" s="6" t="s">
        <v>88</v>
      </c>
      <c r="D37" s="5"/>
      <c r="E37" s="133" t="s">
        <v>147</v>
      </c>
      <c r="F37" s="134" t="s">
        <v>148</v>
      </c>
      <c r="G37" s="134" t="s">
        <v>88</v>
      </c>
      <c r="H37" s="5"/>
      <c r="I37" s="133" t="s">
        <v>147</v>
      </c>
      <c r="J37" s="7" t="s">
        <v>148</v>
      </c>
      <c r="K37" s="341" t="s">
        <v>88</v>
      </c>
      <c r="L37" s="5"/>
      <c r="M37" s="7" t="s">
        <v>143</v>
      </c>
      <c r="N37" s="132" t="s">
        <v>144</v>
      </c>
      <c r="O37" s="249" t="s">
        <v>145</v>
      </c>
      <c r="P37" s="249" t="s">
        <v>146</v>
      </c>
      <c r="Q37" s="147"/>
      <c r="R37" s="7" t="s">
        <v>143</v>
      </c>
      <c r="S37" s="132" t="s">
        <v>144</v>
      </c>
      <c r="T37" s="249" t="s">
        <v>145</v>
      </c>
      <c r="U37" s="249" t="s">
        <v>146</v>
      </c>
      <c r="V37" s="147"/>
      <c r="W37" s="8"/>
    </row>
    <row r="38" spans="1:23" ht="14.25" thickBot="1">
      <c r="A38" s="119" t="s">
        <v>71</v>
      </c>
      <c r="B38" s="105"/>
      <c r="C38" s="112"/>
      <c r="D38" s="105"/>
      <c r="E38" s="112"/>
      <c r="F38" s="112"/>
      <c r="G38" s="112"/>
      <c r="H38" s="105"/>
      <c r="I38" s="112"/>
      <c r="J38" s="112"/>
      <c r="K38" s="112"/>
      <c r="L38" s="105"/>
      <c r="M38" s="112"/>
      <c r="N38" s="112"/>
      <c r="O38" s="112"/>
      <c r="P38" s="112"/>
      <c r="Q38" s="105"/>
      <c r="R38" s="112"/>
      <c r="S38" s="112"/>
      <c r="T38" s="112"/>
      <c r="U38" s="112"/>
      <c r="V38" s="105"/>
      <c r="W38" s="105"/>
    </row>
    <row r="39" spans="1:23">
      <c r="A39" s="86" t="s">
        <v>0</v>
      </c>
      <c r="B39" s="101"/>
      <c r="C39" s="281">
        <v>73.117480576555621</v>
      </c>
      <c r="D39" s="101"/>
      <c r="E39" s="281">
        <v>45.325352059070148</v>
      </c>
      <c r="F39" s="281">
        <v>69.113536526738201</v>
      </c>
      <c r="G39" s="281">
        <v>92.156739957051968</v>
      </c>
      <c r="H39" s="101"/>
      <c r="I39" s="281">
        <v>51.464099074848399</v>
      </c>
      <c r="J39" s="281">
        <v>78.582873060757152</v>
      </c>
      <c r="K39" s="281">
        <v>104.83460010351955</v>
      </c>
      <c r="L39" s="27"/>
      <c r="M39" s="281">
        <v>21.439681032876777</v>
      </c>
      <c r="N39" s="281">
        <v>23.885671026193371</v>
      </c>
      <c r="O39" s="281">
        <v>23.788184467668053</v>
      </c>
      <c r="P39" s="281">
        <v>23.043203430313767</v>
      </c>
      <c r="Q39" s="27"/>
      <c r="R39" s="281">
        <v>25.152276493200407</v>
      </c>
      <c r="S39" s="281">
        <v>26.311822581647991</v>
      </c>
      <c r="T39" s="281">
        <v>27.118773985908753</v>
      </c>
      <c r="U39" s="281">
        <v>26.251727042762397</v>
      </c>
      <c r="V39" s="27"/>
      <c r="W39" s="27"/>
    </row>
    <row r="40" spans="1:23">
      <c r="A40" s="231" t="s">
        <v>72</v>
      </c>
      <c r="B40" s="101"/>
      <c r="C40" s="281">
        <v>72.396086927809861</v>
      </c>
      <c r="D40" s="101"/>
      <c r="E40" s="281">
        <v>40.971318412309998</v>
      </c>
      <c r="F40" s="281">
        <v>62.490505246840002</v>
      </c>
      <c r="G40" s="281">
        <v>84.894406861770008</v>
      </c>
      <c r="H40" s="101"/>
      <c r="I40" s="281">
        <v>45.610256334109998</v>
      </c>
      <c r="J40" s="281">
        <v>69.462830712239992</v>
      </c>
      <c r="K40" s="281">
        <v>93.974506604750005</v>
      </c>
      <c r="L40" s="27"/>
      <c r="M40" s="281">
        <v>20.075410124369998</v>
      </c>
      <c r="N40" s="281">
        <v>20.895908287939999</v>
      </c>
      <c r="O40" s="281">
        <v>21.519186834530004</v>
      </c>
      <c r="P40" s="281">
        <v>22.403901614930007</v>
      </c>
      <c r="Q40" s="27"/>
      <c r="R40" s="281">
        <v>22.468618237000001</v>
      </c>
      <c r="S40" s="281">
        <v>23.141638097109997</v>
      </c>
      <c r="T40" s="281">
        <v>23.852574378129994</v>
      </c>
      <c r="U40" s="281">
        <v>24.511675892510013</v>
      </c>
      <c r="V40" s="27"/>
      <c r="W40" s="27"/>
    </row>
    <row r="41" spans="1:23">
      <c r="A41" s="86" t="s">
        <v>1</v>
      </c>
      <c r="B41" s="101"/>
      <c r="C41" s="281">
        <v>38.064083553197335</v>
      </c>
      <c r="D41" s="101"/>
      <c r="E41" s="281">
        <v>19.751167216254238</v>
      </c>
      <c r="F41" s="281">
        <v>30.487260394040007</v>
      </c>
      <c r="G41" s="281">
        <v>41.039267175807325</v>
      </c>
      <c r="H41" s="101"/>
      <c r="I41" s="281">
        <v>20.119937474039823</v>
      </c>
      <c r="J41" s="281">
        <v>31.352893126042016</v>
      </c>
      <c r="K41" s="281">
        <v>42.291608497518631</v>
      </c>
      <c r="L41" s="27"/>
      <c r="M41" s="281">
        <v>9.1263220711299997</v>
      </c>
      <c r="N41" s="281">
        <v>10.624845145124238</v>
      </c>
      <c r="O41" s="281">
        <v>10.736093177785769</v>
      </c>
      <c r="P41" s="281">
        <v>10.552006781767318</v>
      </c>
      <c r="Q41" s="27"/>
      <c r="R41" s="281">
        <v>10.283004123320001</v>
      </c>
      <c r="S41" s="281">
        <v>9.8369333507198213</v>
      </c>
      <c r="T41" s="281">
        <v>11.232955652002193</v>
      </c>
      <c r="U41" s="281">
        <v>10.938715371476615</v>
      </c>
      <c r="V41" s="27"/>
      <c r="W41" s="27"/>
    </row>
    <row r="42" spans="1:23">
      <c r="A42" s="232" t="s">
        <v>2</v>
      </c>
      <c r="B42" s="105"/>
      <c r="C42" s="283">
        <v>111.18156412975296</v>
      </c>
      <c r="D42" s="105"/>
      <c r="E42" s="283">
        <v>65.076519275324387</v>
      </c>
      <c r="F42" s="283">
        <v>99.600796920778208</v>
      </c>
      <c r="G42" s="283">
        <v>133.19600713285928</v>
      </c>
      <c r="H42" s="105"/>
      <c r="I42" s="283">
        <v>71.584036548888221</v>
      </c>
      <c r="J42" s="283">
        <v>109.93576618679917</v>
      </c>
      <c r="K42" s="283">
        <v>147.12620860103817</v>
      </c>
      <c r="L42" s="29"/>
      <c r="M42" s="283">
        <v>30.566003104006775</v>
      </c>
      <c r="N42" s="283">
        <v>34.510516171317612</v>
      </c>
      <c r="O42" s="283">
        <v>34.524277645453822</v>
      </c>
      <c r="P42" s="283">
        <v>33.595210212081071</v>
      </c>
      <c r="Q42" s="29"/>
      <c r="R42" s="283">
        <v>35.435280616520409</v>
      </c>
      <c r="S42" s="283">
        <v>36.148755932367813</v>
      </c>
      <c r="T42" s="283">
        <v>38.35172963791095</v>
      </c>
      <c r="U42" s="283">
        <v>37.190442414239001</v>
      </c>
      <c r="V42" s="29"/>
      <c r="W42" s="29"/>
    </row>
    <row r="43" spans="1:23">
      <c r="A43" s="123"/>
      <c r="B43" s="105"/>
      <c r="C43" s="120"/>
      <c r="D43" s="105"/>
      <c r="E43" s="120"/>
      <c r="F43" s="120"/>
      <c r="G43" s="120"/>
      <c r="H43" s="105"/>
      <c r="I43" s="120"/>
      <c r="J43" s="120"/>
      <c r="K43" s="120"/>
      <c r="L43" s="105"/>
      <c r="M43" s="120"/>
      <c r="N43" s="120"/>
      <c r="O43" s="120"/>
      <c r="P43" s="120"/>
      <c r="Q43" s="105"/>
      <c r="R43" s="120"/>
      <c r="S43" s="120"/>
      <c r="T43" s="120"/>
      <c r="U43" s="120"/>
      <c r="V43" s="105"/>
      <c r="W43" s="105"/>
    </row>
    <row r="44" spans="1:23" ht="14.25" thickBot="1">
      <c r="A44" s="119" t="s">
        <v>75</v>
      </c>
      <c r="B44" s="105"/>
      <c r="C44" s="112"/>
      <c r="D44" s="105"/>
      <c r="E44" s="112"/>
      <c r="F44" s="112"/>
      <c r="G44" s="112"/>
      <c r="H44" s="105"/>
      <c r="I44" s="112"/>
      <c r="J44" s="112"/>
      <c r="K44" s="112"/>
      <c r="L44" s="105"/>
      <c r="M44" s="112"/>
      <c r="N44" s="112"/>
      <c r="O44" s="112"/>
      <c r="P44" s="112"/>
      <c r="Q44" s="105"/>
      <c r="R44" s="112"/>
      <c r="S44" s="112"/>
      <c r="T44" s="112"/>
      <c r="U44" s="112"/>
      <c r="V44" s="105"/>
      <c r="W44" s="105"/>
    </row>
    <row r="45" spans="1:23">
      <c r="A45" s="234" t="s">
        <v>50</v>
      </c>
      <c r="B45" s="101"/>
      <c r="C45" s="106">
        <v>1030.1795869078485</v>
      </c>
      <c r="D45" s="101"/>
      <c r="E45" s="106">
        <v>1092.6765102842473</v>
      </c>
      <c r="F45" s="106">
        <v>1129.2488357563639</v>
      </c>
      <c r="G45" s="106">
        <v>1164.5996548502108</v>
      </c>
      <c r="H45" s="101"/>
      <c r="I45" s="106">
        <v>1240.6590191471032</v>
      </c>
      <c r="J45" s="106">
        <v>1275.8560613461389</v>
      </c>
      <c r="K45" s="106">
        <v>1304.2471473602668</v>
      </c>
      <c r="L45" s="101"/>
      <c r="M45" s="106">
        <v>1057.7939070418054</v>
      </c>
      <c r="N45" s="106">
        <v>1092.6765102842473</v>
      </c>
      <c r="O45" s="106">
        <v>1129.2488357563639</v>
      </c>
      <c r="P45" s="106">
        <v>1164.5996548502108</v>
      </c>
      <c r="Q45" s="101"/>
      <c r="R45" s="106">
        <v>1198.9991693017305</v>
      </c>
      <c r="S45" s="106">
        <v>1240.6590191471032</v>
      </c>
      <c r="T45" s="106">
        <v>1275.8560613461389</v>
      </c>
      <c r="U45" s="106">
        <v>1304.2471473602668</v>
      </c>
      <c r="V45" s="101"/>
      <c r="W45" s="101"/>
    </row>
    <row r="46" spans="1:23">
      <c r="A46" s="86" t="s">
        <v>33</v>
      </c>
      <c r="B46" s="101"/>
      <c r="C46" s="117">
        <v>1027.83282012</v>
      </c>
      <c r="D46" s="101"/>
      <c r="E46" s="117">
        <v>1118.2306714273902</v>
      </c>
      <c r="F46" s="117">
        <v>1153.72791381925</v>
      </c>
      <c r="G46" s="117">
        <v>1187.7649493056599</v>
      </c>
      <c r="H46" s="101"/>
      <c r="I46" s="117">
        <v>1267.0585820629401</v>
      </c>
      <c r="J46" s="117">
        <v>1313.2336450208898</v>
      </c>
      <c r="K46" s="117">
        <v>1341.6779274459102</v>
      </c>
      <c r="L46" s="101"/>
      <c r="M46" s="117">
        <v>1075.70076681656</v>
      </c>
      <c r="N46" s="117">
        <v>1118.2306714273902</v>
      </c>
      <c r="O46" s="117">
        <v>1153.72791381925</v>
      </c>
      <c r="P46" s="117">
        <v>1187.7649493056599</v>
      </c>
      <c r="Q46" s="101"/>
      <c r="R46" s="117">
        <v>1229.0808572238</v>
      </c>
      <c r="S46" s="117">
        <v>1267.0585820629401</v>
      </c>
      <c r="T46" s="117">
        <v>1313.2336450208898</v>
      </c>
      <c r="U46" s="117">
        <v>1341.6779274459102</v>
      </c>
      <c r="V46" s="101"/>
      <c r="W46" s="101"/>
    </row>
    <row r="47" spans="1:23">
      <c r="A47" s="86" t="s">
        <v>76</v>
      </c>
      <c r="B47" s="101"/>
      <c r="C47" s="117"/>
      <c r="D47" s="101"/>
      <c r="E47" s="117">
        <v>297.79103481360005</v>
      </c>
      <c r="F47" s="117">
        <v>436.84320400000001</v>
      </c>
      <c r="G47" s="117">
        <v>579.07501820477</v>
      </c>
      <c r="H47" s="101"/>
      <c r="I47" s="117">
        <v>322.25277049667</v>
      </c>
      <c r="J47" s="117">
        <v>479.92882000000003</v>
      </c>
      <c r="K47" s="117">
        <v>636.50864774357001</v>
      </c>
      <c r="L47" s="101"/>
      <c r="M47" s="117">
        <v>149.23007703708001</v>
      </c>
      <c r="N47" s="117">
        <v>148.56095777652004</v>
      </c>
      <c r="O47" s="117">
        <v>139.05216918639996</v>
      </c>
      <c r="P47" s="117">
        <v>142.23181420476999</v>
      </c>
      <c r="Q47" s="101"/>
      <c r="R47" s="117">
        <v>155.40184985579998</v>
      </c>
      <c r="S47" s="117">
        <v>166.85092064087002</v>
      </c>
      <c r="T47" s="117">
        <v>157.67604950333003</v>
      </c>
      <c r="U47" s="117">
        <v>156.57982774356998</v>
      </c>
      <c r="V47" s="101"/>
      <c r="W47" s="101"/>
    </row>
    <row r="48" spans="1:23" ht="18.75" customHeight="1">
      <c r="A48" s="86" t="s">
        <v>77</v>
      </c>
      <c r="B48" s="101"/>
      <c r="C48" s="117"/>
      <c r="D48" s="101"/>
      <c r="E48" s="117">
        <v>2721.8249287221597</v>
      </c>
      <c r="F48" s="117">
        <v>2744.1382814426001</v>
      </c>
      <c r="G48" s="117">
        <v>2756.9311922392999</v>
      </c>
      <c r="H48" s="101"/>
      <c r="I48" s="117">
        <v>2749.4987994984999</v>
      </c>
      <c r="J48" s="117">
        <v>2743.0127104893995</v>
      </c>
      <c r="K48" s="117">
        <v>2691.5631785329997</v>
      </c>
      <c r="L48" s="101"/>
      <c r="M48" s="117">
        <v>2737.5311930850394</v>
      </c>
      <c r="N48" s="117">
        <v>2721.8249287221597</v>
      </c>
      <c r="O48" s="117">
        <v>2744.1382814426001</v>
      </c>
      <c r="P48" s="117">
        <v>2756.9311922392999</v>
      </c>
      <c r="Q48" s="101"/>
      <c r="R48" s="117">
        <v>2759.0176740385996</v>
      </c>
      <c r="S48" s="117">
        <v>2749.4987994984999</v>
      </c>
      <c r="T48" s="117">
        <v>2743.0127104893995</v>
      </c>
      <c r="U48" s="117">
        <v>2691.5631785329997</v>
      </c>
      <c r="V48" s="101"/>
      <c r="W48" s="101"/>
    </row>
    <row r="49" spans="1:23" ht="18.75" customHeight="1">
      <c r="A49" s="243"/>
      <c r="B49" s="105"/>
      <c r="C49" s="105"/>
      <c r="D49" s="105"/>
      <c r="E49" s="101"/>
      <c r="F49" s="101"/>
      <c r="G49" s="101"/>
      <c r="H49" s="105"/>
      <c r="I49" s="101"/>
      <c r="J49" s="101"/>
      <c r="K49" s="101"/>
      <c r="L49" s="105"/>
      <c r="M49" s="101"/>
      <c r="N49" s="101"/>
      <c r="O49" s="101"/>
      <c r="P49" s="101"/>
      <c r="Q49" s="105"/>
      <c r="R49" s="101"/>
      <c r="S49" s="101"/>
      <c r="T49" s="101"/>
      <c r="U49" s="101"/>
      <c r="V49" s="105"/>
      <c r="W49" s="105"/>
    </row>
    <row r="50" spans="1:23" ht="14.25" thickBot="1">
      <c r="A50" s="119" t="s">
        <v>78</v>
      </c>
      <c r="B50" s="105"/>
      <c r="C50" s="112"/>
      <c r="D50" s="105"/>
      <c r="E50" s="112"/>
      <c r="F50" s="112"/>
      <c r="G50" s="112"/>
      <c r="H50" s="105"/>
      <c r="I50" s="112"/>
      <c r="J50" s="112"/>
      <c r="K50" s="112"/>
      <c r="L50" s="105"/>
      <c r="M50" s="112"/>
      <c r="N50" s="112"/>
      <c r="O50" s="112"/>
      <c r="P50" s="112"/>
      <c r="Q50" s="105"/>
      <c r="R50" s="112"/>
      <c r="S50" s="112"/>
      <c r="T50" s="112"/>
      <c r="U50" s="112"/>
      <c r="V50" s="105"/>
      <c r="W50" s="105"/>
    </row>
    <row r="51" spans="1:23">
      <c r="A51" s="86" t="s">
        <v>91</v>
      </c>
      <c r="B51" s="101"/>
      <c r="C51" s="22">
        <v>6.041508640455738E-2</v>
      </c>
      <c r="D51" s="101"/>
      <c r="E51" s="22">
        <v>6.1982726075119919E-2</v>
      </c>
      <c r="F51" s="22">
        <v>6.1432578805538283E-2</v>
      </c>
      <c r="G51" s="22">
        <v>6.1447821323290186E-2</v>
      </c>
      <c r="H51" s="101"/>
      <c r="I51" s="22">
        <v>6.1173988899961805E-2</v>
      </c>
      <c r="J51" s="22">
        <v>6.072694093221042E-2</v>
      </c>
      <c r="K51" s="22">
        <v>6.0488723872102072E-2</v>
      </c>
      <c r="L51" s="101"/>
      <c r="M51" s="22">
        <v>6.190746931987056E-2</v>
      </c>
      <c r="N51" s="22">
        <v>6.133074355172688E-2</v>
      </c>
      <c r="O51" s="22">
        <v>6.0079167702590308E-2</v>
      </c>
      <c r="P51" s="22">
        <v>6.1213434508283218E-2</v>
      </c>
      <c r="Q51" s="101"/>
      <c r="R51" s="22">
        <v>6.068385062161747E-2</v>
      </c>
      <c r="S51" s="22">
        <v>6.0637040856414234E-2</v>
      </c>
      <c r="T51" s="22">
        <v>5.9702314620196116E-2</v>
      </c>
      <c r="U51" s="22">
        <v>5.9739594706907193E-2</v>
      </c>
      <c r="V51" s="101"/>
      <c r="W51" s="101"/>
    </row>
    <row r="52" spans="1:23">
      <c r="A52" s="86" t="s">
        <v>79</v>
      </c>
      <c r="B52" s="101"/>
      <c r="C52" s="22">
        <v>9.9738739965638507E-2</v>
      </c>
      <c r="D52" s="101"/>
      <c r="E52" s="22">
        <v>9.8219211778456397E-2</v>
      </c>
      <c r="F52" s="22">
        <v>8.402444995479065E-2</v>
      </c>
      <c r="G52" s="22">
        <v>7.3235121483302357E-2</v>
      </c>
      <c r="H52" s="101"/>
      <c r="I52" s="22">
        <v>6.1608156059056271E-2</v>
      </c>
      <c r="J52" s="22">
        <v>6.0892251190135256E-2</v>
      </c>
      <c r="K52" s="22">
        <v>5.5060327642263818E-2</v>
      </c>
      <c r="L52" s="101"/>
      <c r="M52" s="22">
        <v>0.10259002904283482</v>
      </c>
      <c r="N52" s="22">
        <v>9.8219211778456397E-2</v>
      </c>
      <c r="O52" s="22">
        <v>8.402444995479065E-2</v>
      </c>
      <c r="P52" s="22">
        <v>7.3235121483302357E-2</v>
      </c>
      <c r="Q52" s="101"/>
      <c r="R52" s="22">
        <v>6.883743258559348E-2</v>
      </c>
      <c r="S52" s="22">
        <v>6.1608156059056271E-2</v>
      </c>
      <c r="T52" s="22">
        <v>6.0892251190135256E-2</v>
      </c>
      <c r="U52" s="22">
        <v>5.5060327642263818E-2</v>
      </c>
      <c r="V52" s="101"/>
      <c r="W52" s="101"/>
    </row>
    <row r="53" spans="1:23">
      <c r="A53" s="86" t="s">
        <v>81</v>
      </c>
      <c r="B53" s="101"/>
      <c r="C53" s="22"/>
      <c r="D53" s="101"/>
      <c r="E53" s="22">
        <v>-5.9774377318521045E-3</v>
      </c>
      <c r="F53" s="22">
        <v>-9.9318125754017852E-3</v>
      </c>
      <c r="G53" s="22">
        <v>-8.5710229032821706E-3</v>
      </c>
      <c r="H53" s="101"/>
      <c r="I53" s="22">
        <v>-7.5849705566919884E-3</v>
      </c>
      <c r="J53" s="22">
        <v>-1.3670849483042381E-2</v>
      </c>
      <c r="K53" s="22">
        <v>-1.6022784853831157E-2</v>
      </c>
      <c r="L53" s="101"/>
      <c r="M53" s="22">
        <v>-2.3416016404496287E-3</v>
      </c>
      <c r="N53" s="22">
        <v>-3.6019007037609236E-3</v>
      </c>
      <c r="O53" s="22">
        <v>-3.8904280647595593E-3</v>
      </c>
      <c r="P53" s="22">
        <v>1.1432505933670948E-3</v>
      </c>
      <c r="Q53" s="101"/>
      <c r="R53" s="22">
        <v>-3.6848092026647286E-3</v>
      </c>
      <c r="S53" s="22">
        <v>-3.8916690250124179E-3</v>
      </c>
      <c r="T53" s="22">
        <v>-6.0345921169677914E-3</v>
      </c>
      <c r="U53" s="22">
        <v>-2.3872522684506821E-3</v>
      </c>
      <c r="V53" s="101"/>
      <c r="W53" s="101"/>
    </row>
    <row r="54" spans="1:23">
      <c r="A54" s="86" t="s">
        <v>82</v>
      </c>
      <c r="B54" s="101"/>
      <c r="C54" s="22">
        <v>8.0360269112623686E-2</v>
      </c>
      <c r="D54" s="101"/>
      <c r="E54" s="22">
        <v>7.6998392429354565E-2</v>
      </c>
      <c r="F54" s="22">
        <v>7.6596150006064484E-2</v>
      </c>
      <c r="G54" s="22">
        <v>7.6633410660795917E-2</v>
      </c>
      <c r="H54" s="101"/>
      <c r="I54" s="22">
        <v>7.4935312125187378E-2</v>
      </c>
      <c r="J54" s="22">
        <v>7.4267574904150868E-2</v>
      </c>
      <c r="K54" s="22">
        <v>7.4304509873286004E-2</v>
      </c>
      <c r="L54" s="101"/>
      <c r="M54" s="22">
        <v>7.740968964371514E-2</v>
      </c>
      <c r="N54" s="22">
        <v>7.6404628746873426E-2</v>
      </c>
      <c r="O54" s="22">
        <v>7.5155449820562978E-2</v>
      </c>
      <c r="P54" s="22">
        <v>7.5921687270840796E-2</v>
      </c>
      <c r="Q54" s="101"/>
      <c r="R54" s="22">
        <v>7.540632445027394E-2</v>
      </c>
      <c r="S54" s="22">
        <v>7.4371531207660393E-2</v>
      </c>
      <c r="T54" s="22">
        <v>7.3350216057545978E-2</v>
      </c>
      <c r="U54" s="22">
        <v>7.3258492523409699E-2</v>
      </c>
      <c r="V54" s="101"/>
      <c r="W54" s="101"/>
    </row>
    <row r="55" spans="1:23">
      <c r="A55" s="181" t="s">
        <v>362</v>
      </c>
      <c r="B55" s="141"/>
      <c r="C55" s="160"/>
      <c r="D55" s="141"/>
      <c r="E55" s="160"/>
      <c r="H55" s="141"/>
      <c r="I55" s="160"/>
      <c r="L55" s="115"/>
      <c r="M55" s="160"/>
      <c r="N55" s="116"/>
      <c r="O55" s="116"/>
      <c r="P55" s="116"/>
      <c r="Q55" s="160"/>
      <c r="R55" s="160"/>
      <c r="S55" s="116"/>
      <c r="T55" s="116"/>
      <c r="U55" s="116"/>
      <c r="V55" s="160"/>
      <c r="W55" s="160"/>
    </row>
    <row r="56" spans="1:23">
      <c r="B56" s="141"/>
      <c r="C56" s="160"/>
      <c r="D56" s="141"/>
      <c r="E56" s="140"/>
      <c r="F56" s="138"/>
      <c r="G56" s="138"/>
      <c r="H56" s="141"/>
      <c r="I56" s="140"/>
      <c r="J56" s="138"/>
      <c r="K56" s="138"/>
      <c r="L56" s="160"/>
      <c r="M56" s="140"/>
      <c r="N56" s="140"/>
      <c r="O56" s="140"/>
      <c r="P56" s="140"/>
      <c r="Q56" s="138"/>
      <c r="R56" s="140"/>
      <c r="S56" s="140"/>
      <c r="T56" s="140"/>
      <c r="U56" s="140"/>
      <c r="V56" s="138"/>
      <c r="W56" s="138"/>
    </row>
    <row r="57" spans="1:23">
      <c r="A57" s="148" t="s">
        <v>83</v>
      </c>
      <c r="B57" s="31"/>
      <c r="C57" s="339">
        <v>2017</v>
      </c>
      <c r="D57" s="31"/>
      <c r="E57" s="398" t="s">
        <v>13</v>
      </c>
      <c r="F57" s="399"/>
      <c r="G57" s="403"/>
      <c r="H57" s="31"/>
      <c r="I57" s="398" t="s">
        <v>19</v>
      </c>
      <c r="J57" s="399"/>
      <c r="K57" s="399"/>
      <c r="L57" s="1"/>
      <c r="M57" s="400" t="s">
        <v>135</v>
      </c>
      <c r="N57" s="400"/>
      <c r="O57" s="400"/>
      <c r="P57" s="400"/>
      <c r="Q57" s="147"/>
      <c r="R57" s="400" t="s">
        <v>136</v>
      </c>
      <c r="S57" s="400"/>
      <c r="T57" s="400"/>
      <c r="U57" s="400"/>
      <c r="V57" s="147"/>
      <c r="W57" s="2"/>
    </row>
    <row r="58" spans="1:23">
      <c r="A58" s="4" t="s">
        <v>94</v>
      </c>
      <c r="B58" s="5"/>
      <c r="C58" s="6" t="s">
        <v>88</v>
      </c>
      <c r="D58" s="5"/>
      <c r="E58" s="133" t="s">
        <v>147</v>
      </c>
      <c r="F58" s="134" t="s">
        <v>148</v>
      </c>
      <c r="G58" s="134" t="s">
        <v>88</v>
      </c>
      <c r="H58" s="5"/>
      <c r="I58" s="133" t="s">
        <v>147</v>
      </c>
      <c r="J58" s="7" t="s">
        <v>148</v>
      </c>
      <c r="K58" s="341" t="s">
        <v>88</v>
      </c>
      <c r="L58" s="5"/>
      <c r="M58" s="7" t="s">
        <v>143</v>
      </c>
      <c r="N58" s="132" t="s">
        <v>144</v>
      </c>
      <c r="O58" s="249" t="s">
        <v>145</v>
      </c>
      <c r="P58" s="249" t="s">
        <v>146</v>
      </c>
      <c r="Q58" s="147"/>
      <c r="R58" s="7" t="s">
        <v>143</v>
      </c>
      <c r="S58" s="132" t="s">
        <v>144</v>
      </c>
      <c r="T58" s="249" t="s">
        <v>145</v>
      </c>
      <c r="U58" s="249" t="s">
        <v>146</v>
      </c>
      <c r="V58" s="147"/>
      <c r="W58" s="8"/>
    </row>
    <row r="59" spans="1:23" ht="14.25" thickBot="1">
      <c r="A59" s="119" t="s">
        <v>71</v>
      </c>
      <c r="B59" s="105"/>
      <c r="C59" s="112"/>
      <c r="D59" s="105"/>
      <c r="E59" s="112"/>
      <c r="F59" s="112"/>
      <c r="G59" s="112"/>
      <c r="H59" s="105"/>
      <c r="I59" s="112"/>
      <c r="J59" s="112"/>
      <c r="K59" s="112"/>
      <c r="L59" s="105"/>
      <c r="M59" s="112"/>
      <c r="N59" s="112"/>
      <c r="O59" s="112"/>
      <c r="P59" s="112"/>
      <c r="Q59" s="105"/>
      <c r="R59" s="112"/>
      <c r="S59" s="112"/>
      <c r="T59" s="112"/>
      <c r="U59" s="112"/>
      <c r="V59" s="105"/>
      <c r="W59" s="105"/>
    </row>
    <row r="60" spans="1:23">
      <c r="A60" s="86" t="s">
        <v>0</v>
      </c>
      <c r="B60" s="101"/>
      <c r="C60" s="281">
        <v>30.037501453069403</v>
      </c>
      <c r="D60" s="101"/>
      <c r="E60" s="281">
        <v>13.578106737680949</v>
      </c>
      <c r="F60" s="281">
        <v>20.505823533851927</v>
      </c>
      <c r="G60" s="281">
        <v>26.467252073194153</v>
      </c>
      <c r="H60" s="101"/>
      <c r="I60" s="281">
        <v>12.164930127385864</v>
      </c>
      <c r="J60" s="281">
        <v>18.097068735870455</v>
      </c>
      <c r="K60" s="281">
        <v>22.684242173048695</v>
      </c>
      <c r="L60" s="27"/>
      <c r="M60" s="281">
        <v>6.2449474426568639</v>
      </c>
      <c r="N60" s="281">
        <v>7.3331592950240854</v>
      </c>
      <c r="O60" s="281">
        <v>6.9277167961709782</v>
      </c>
      <c r="P60" s="281">
        <v>5.9614285393422257</v>
      </c>
      <c r="Q60" s="27"/>
      <c r="R60" s="281">
        <v>6.0703139045924361</v>
      </c>
      <c r="S60" s="281">
        <v>6.0946162227934275</v>
      </c>
      <c r="T60" s="281">
        <v>5.9321386084845908</v>
      </c>
      <c r="U60" s="281">
        <v>4.5871734371782402</v>
      </c>
      <c r="V60" s="27"/>
      <c r="W60" s="27"/>
    </row>
    <row r="61" spans="1:23">
      <c r="A61" s="231" t="s">
        <v>72</v>
      </c>
      <c r="B61" s="101"/>
      <c r="C61" s="281">
        <v>43.985537503203055</v>
      </c>
      <c r="D61" s="101"/>
      <c r="E61" s="281">
        <v>18.922119584010002</v>
      </c>
      <c r="F61" s="281">
        <v>27.876139060029995</v>
      </c>
      <c r="G61" s="281">
        <v>36.524182147030004</v>
      </c>
      <c r="H61" s="101"/>
      <c r="I61" s="281">
        <v>16.103448906810002</v>
      </c>
      <c r="J61" s="281">
        <v>23.53061310691</v>
      </c>
      <c r="K61" s="281">
        <v>30.609529981729995</v>
      </c>
      <c r="L61" s="27"/>
      <c r="M61" s="281">
        <v>9.652252343999999</v>
      </c>
      <c r="N61" s="281">
        <v>9.2698672400100026</v>
      </c>
      <c r="O61" s="281">
        <v>8.9540194760199938</v>
      </c>
      <c r="P61" s="281">
        <v>8.6480430870000085</v>
      </c>
      <c r="Q61" s="27"/>
      <c r="R61" s="281">
        <v>8.1524898065100011</v>
      </c>
      <c r="S61" s="281">
        <v>7.9509591003000004</v>
      </c>
      <c r="T61" s="281">
        <v>7.4271642000999982</v>
      </c>
      <c r="U61" s="281">
        <v>7.0789168748199955</v>
      </c>
      <c r="V61" s="27"/>
      <c r="W61" s="27"/>
    </row>
    <row r="62" spans="1:23">
      <c r="A62" s="223"/>
      <c r="B62" s="224"/>
      <c r="C62" s="225"/>
      <c r="D62" s="224"/>
      <c r="E62" s="225"/>
      <c r="F62" s="225"/>
      <c r="G62" s="225"/>
      <c r="H62" s="224"/>
      <c r="I62" s="225"/>
      <c r="J62" s="225"/>
      <c r="K62" s="225"/>
      <c r="L62" s="224"/>
      <c r="M62" s="225"/>
      <c r="N62" s="225"/>
      <c r="O62" s="225"/>
      <c r="P62" s="225"/>
      <c r="Q62" s="224"/>
      <c r="R62" s="225"/>
      <c r="S62" s="225"/>
      <c r="T62" s="225"/>
      <c r="U62" s="225"/>
      <c r="V62" s="224"/>
      <c r="W62" s="224"/>
    </row>
    <row r="63" spans="1:23" ht="14.25" thickBot="1">
      <c r="A63" s="227" t="s">
        <v>75</v>
      </c>
      <c r="B63" s="120"/>
      <c r="C63" s="121"/>
      <c r="D63" s="120"/>
      <c r="E63" s="121"/>
      <c r="F63" s="121"/>
      <c r="G63" s="121"/>
      <c r="H63" s="120"/>
      <c r="I63" s="121"/>
      <c r="J63" s="121"/>
      <c r="K63" s="121"/>
      <c r="L63" s="120"/>
      <c r="M63" s="121"/>
      <c r="N63" s="121"/>
      <c r="O63" s="121"/>
      <c r="P63" s="121"/>
      <c r="Q63" s="120"/>
      <c r="R63" s="121"/>
      <c r="S63" s="121"/>
      <c r="T63" s="121"/>
      <c r="U63" s="121"/>
      <c r="V63" s="120"/>
      <c r="W63" s="120"/>
    </row>
    <row r="64" spans="1:23">
      <c r="A64" s="234" t="s">
        <v>50</v>
      </c>
      <c r="B64" s="101"/>
      <c r="C64" s="106">
        <v>1048.0417336231701</v>
      </c>
      <c r="D64" s="101"/>
      <c r="E64" s="106">
        <v>956.50801978523054</v>
      </c>
      <c r="F64" s="106">
        <v>922.15555874034419</v>
      </c>
      <c r="G64" s="106">
        <v>883.60166644347964</v>
      </c>
      <c r="H64" s="101"/>
      <c r="I64" s="106">
        <v>818.15908067534201</v>
      </c>
      <c r="J64" s="106">
        <v>788.80217610733109</v>
      </c>
      <c r="K64" s="106">
        <v>758.82409900576613</v>
      </c>
      <c r="L64" s="101"/>
      <c r="M64" s="106">
        <v>988.19134220519231</v>
      </c>
      <c r="N64" s="106">
        <v>956.50801978523054</v>
      </c>
      <c r="O64" s="106">
        <v>922.15555874034419</v>
      </c>
      <c r="P64" s="106">
        <v>883.60166644347964</v>
      </c>
      <c r="Q64" s="101"/>
      <c r="R64" s="106">
        <v>858.79288367004881</v>
      </c>
      <c r="S64" s="106">
        <v>818.15908067534201</v>
      </c>
      <c r="T64" s="106">
        <v>788.80217610733109</v>
      </c>
      <c r="U64" s="106">
        <v>758.82409900576613</v>
      </c>
      <c r="V64" s="101"/>
      <c r="W64" s="101"/>
    </row>
    <row r="65" spans="1:23">
      <c r="A65" s="86" t="s">
        <v>33</v>
      </c>
      <c r="B65" s="101"/>
      <c r="C65" s="117">
        <v>998.85544984000012</v>
      </c>
      <c r="D65" s="101"/>
      <c r="E65" s="117">
        <v>928.61136686028988</v>
      </c>
      <c r="F65" s="117">
        <v>902.58372268280016</v>
      </c>
      <c r="G65" s="117">
        <v>872.72169168769994</v>
      </c>
      <c r="H65" s="101"/>
      <c r="I65" s="117">
        <v>801.22085437099997</v>
      </c>
      <c r="J65" s="117">
        <v>772.80673546159994</v>
      </c>
      <c r="K65" s="117">
        <v>744.49898378269995</v>
      </c>
      <c r="L65" s="101"/>
      <c r="M65" s="117">
        <v>956.73564707209994</v>
      </c>
      <c r="N65" s="117">
        <v>928.61136686028988</v>
      </c>
      <c r="O65" s="117">
        <v>902.58372268280016</v>
      </c>
      <c r="P65" s="117">
        <v>872.72169168769994</v>
      </c>
      <c r="Q65" s="101"/>
      <c r="R65" s="117">
        <v>846.66587844349999</v>
      </c>
      <c r="S65" s="117">
        <v>801.22085437099997</v>
      </c>
      <c r="T65" s="117">
        <v>772.80673546159994</v>
      </c>
      <c r="U65" s="117">
        <v>744.49898378269995</v>
      </c>
      <c r="V65" s="101"/>
      <c r="W65" s="101"/>
    </row>
    <row r="66" spans="1:23">
      <c r="A66" s="86" t="s">
        <v>76</v>
      </c>
      <c r="B66" s="101"/>
      <c r="C66" s="117"/>
      <c r="D66" s="101"/>
      <c r="E66" s="117">
        <v>5.7321769918899994</v>
      </c>
      <c r="F66" s="117">
        <v>7.6472559999999996</v>
      </c>
      <c r="G66" s="117">
        <v>10.49562012106</v>
      </c>
      <c r="H66" s="101"/>
      <c r="I66" s="117">
        <v>6.0802035967000005</v>
      </c>
      <c r="J66" s="117">
        <v>8.5913199999999996</v>
      </c>
      <c r="K66" s="117">
        <v>9.5442205327999989</v>
      </c>
      <c r="L66" s="101"/>
      <c r="M66" s="117">
        <v>3.0805230773000001</v>
      </c>
      <c r="N66" s="117">
        <v>2.6516539145899993</v>
      </c>
      <c r="O66" s="117">
        <v>1.9150790081100002</v>
      </c>
      <c r="P66" s="117">
        <v>2.8483641210600004</v>
      </c>
      <c r="Q66" s="101"/>
      <c r="R66" s="117">
        <v>2.3618853641000004</v>
      </c>
      <c r="S66" s="117">
        <v>3.7183182326000002</v>
      </c>
      <c r="T66" s="117">
        <v>2.5111164032999991</v>
      </c>
      <c r="U66" s="117">
        <v>0.95290053279999931</v>
      </c>
      <c r="V66" s="101"/>
      <c r="W66" s="101"/>
    </row>
    <row r="67" spans="1:23">
      <c r="A67" s="123"/>
      <c r="B67" s="105"/>
      <c r="C67" s="120"/>
      <c r="D67" s="105"/>
      <c r="E67" s="120"/>
      <c r="F67" s="120"/>
      <c r="G67" s="120"/>
      <c r="H67" s="105"/>
      <c r="I67" s="120"/>
      <c r="J67" s="120"/>
      <c r="K67" s="120"/>
      <c r="L67" s="105"/>
      <c r="M67" s="120"/>
      <c r="N67" s="120"/>
      <c r="O67" s="120"/>
      <c r="P67" s="120"/>
      <c r="Q67" s="105"/>
      <c r="R67" s="120"/>
      <c r="S67" s="120"/>
      <c r="T67" s="120"/>
      <c r="U67" s="120"/>
      <c r="V67" s="105"/>
      <c r="W67" s="105"/>
    </row>
    <row r="68" spans="1:23" ht="14.25" thickBot="1">
      <c r="A68" s="119" t="s">
        <v>78</v>
      </c>
      <c r="B68" s="105"/>
      <c r="C68" s="112"/>
      <c r="D68" s="105"/>
      <c r="E68" s="112"/>
      <c r="F68" s="112"/>
      <c r="G68" s="112"/>
      <c r="H68" s="105"/>
      <c r="I68" s="112"/>
      <c r="J68" s="112"/>
      <c r="K68" s="112"/>
      <c r="L68" s="105"/>
      <c r="M68" s="112"/>
      <c r="N68" s="112"/>
      <c r="O68" s="112"/>
      <c r="P68" s="112"/>
      <c r="Q68" s="105"/>
      <c r="R68" s="112"/>
      <c r="S68" s="112"/>
      <c r="T68" s="112"/>
      <c r="U68" s="112"/>
      <c r="V68" s="105"/>
      <c r="W68" s="105"/>
    </row>
    <row r="69" spans="1:23">
      <c r="A69" s="86" t="s">
        <v>91</v>
      </c>
      <c r="B69" s="101"/>
      <c r="C69" s="22">
        <v>2.0169250243575135E-2</v>
      </c>
      <c r="D69" s="101"/>
      <c r="E69" s="22">
        <v>1.8774482972101342E-2</v>
      </c>
      <c r="F69" s="22">
        <v>1.8389478989258627E-2</v>
      </c>
      <c r="G69" s="22">
        <v>1.7832933213694141E-2</v>
      </c>
      <c r="H69" s="101"/>
      <c r="I69" s="22">
        <v>1.7291100276264515E-2</v>
      </c>
      <c r="J69" s="22">
        <v>1.6958050266852799E-2</v>
      </c>
      <c r="K69" s="22">
        <v>1.6815977016701289E-2</v>
      </c>
      <c r="L69" s="101"/>
      <c r="M69" s="22">
        <v>1.87206456864514E-2</v>
      </c>
      <c r="N69" s="22">
        <v>1.8545220342352536E-2</v>
      </c>
      <c r="O69" s="22">
        <v>1.7576458553938183E-2</v>
      </c>
      <c r="P69" s="22">
        <v>1.6071861501147644E-2</v>
      </c>
      <c r="Q69" s="101"/>
      <c r="R69" s="22">
        <v>1.6593649798286789E-2</v>
      </c>
      <c r="S69" s="22">
        <v>1.7954571804025352E-2</v>
      </c>
      <c r="T69" s="22">
        <v>1.622426044826844E-2</v>
      </c>
      <c r="U69" s="22">
        <v>1.6373871468548639E-2</v>
      </c>
      <c r="V69" s="101"/>
      <c r="W69" s="101"/>
    </row>
    <row r="70" spans="1:23">
      <c r="A70" s="86" t="s">
        <v>81</v>
      </c>
      <c r="B70" s="101"/>
      <c r="C70" s="117"/>
      <c r="D70" s="101"/>
      <c r="E70" s="22">
        <v>7.9858197895928285E-3</v>
      </c>
      <c r="F70" s="22">
        <v>1.157020660662869E-2</v>
      </c>
      <c r="G70" s="22">
        <v>1.0156830027071687E-2</v>
      </c>
      <c r="H70" s="101"/>
      <c r="I70" s="22">
        <v>9.2685873211949417E-4</v>
      </c>
      <c r="J70" s="22">
        <v>6.9873079193877429E-3</v>
      </c>
      <c r="K70" s="22">
        <v>1.5820816527587486E-2</v>
      </c>
      <c r="L70" s="101"/>
      <c r="M70" s="22">
        <v>6.9847498325505105E-3</v>
      </c>
      <c r="N70" s="22">
        <v>9.1924088726764259E-4</v>
      </c>
      <c r="O70" s="22">
        <v>3.6083765542894307E-3</v>
      </c>
      <c r="P70" s="22">
        <v>-1.6846414947913817E-3</v>
      </c>
      <c r="Q70" s="101"/>
      <c r="R70" s="22">
        <v>3.4340518706926096E-3</v>
      </c>
      <c r="S70" s="22">
        <v>-2.6415394632974625E-3</v>
      </c>
      <c r="T70" s="22">
        <v>6.3190160127847049E-3</v>
      </c>
      <c r="U70" s="22">
        <v>9.2848379874669526E-3</v>
      </c>
      <c r="V70" s="101"/>
      <c r="W70" s="101"/>
    </row>
    <row r="71" spans="1:23">
      <c r="A71" s="181" t="s">
        <v>362</v>
      </c>
    </row>
    <row r="72" spans="1:23">
      <c r="A72" s="181" t="s">
        <v>382</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3269" priority="2140">
      <formula>ISERROR(B7)</formula>
    </cfRule>
  </conditionalFormatting>
  <conditionalFormatting sqref="C9:C17 E9:G17 I9:K17">
    <cfRule type="containsErrors" dxfId="3268" priority="2465">
      <formula>ISERROR(C9)</formula>
    </cfRule>
  </conditionalFormatting>
  <conditionalFormatting sqref="N9:N17">
    <cfRule type="containsErrors" dxfId="3267" priority="2191">
      <formula>ISERROR(N9)</formula>
    </cfRule>
  </conditionalFormatting>
  <conditionalFormatting sqref="Q18:Q19">
    <cfRule type="containsErrors" dxfId="3266" priority="1442">
      <formula>ISERROR(Q18)</formula>
    </cfRule>
  </conditionalFormatting>
  <conditionalFormatting sqref="E9:E17">
    <cfRule type="containsErrors" dxfId="3265" priority="1307">
      <formula>ISERROR(E9)</formula>
    </cfRule>
  </conditionalFormatting>
  <conditionalFormatting sqref="E18:E19">
    <cfRule type="containsErrors" dxfId="3264" priority="1306">
      <formula>ISERROR(E18)</formula>
    </cfRule>
  </conditionalFormatting>
  <conditionalFormatting sqref="L9:L17">
    <cfRule type="containsErrors" dxfId="3263" priority="1957">
      <formula>ISERROR(L9)</formula>
    </cfRule>
  </conditionalFormatting>
  <conditionalFormatting sqref="C20:C22 E20:G22 I20:K22">
    <cfRule type="containsErrors" dxfId="3262" priority="1213">
      <formula>ISERROR(C20)</formula>
    </cfRule>
  </conditionalFormatting>
  <conditionalFormatting sqref="L20:L22">
    <cfRule type="containsErrors" dxfId="3261" priority="1210">
      <formula>ISERROR(L20)</formula>
    </cfRule>
  </conditionalFormatting>
  <conditionalFormatting sqref="W20:W22">
    <cfRule type="containsErrors" dxfId="3260" priority="1204">
      <formula>ISERROR(W20)</formula>
    </cfRule>
  </conditionalFormatting>
  <conditionalFormatting sqref="C68 E68:G68 I68:K68">
    <cfRule type="containsErrors" dxfId="3259" priority="1015">
      <formula>ISERROR(C68)</formula>
    </cfRule>
  </conditionalFormatting>
  <conditionalFormatting sqref="N68">
    <cfRule type="containsErrors" dxfId="3258" priority="1014">
      <formula>ISERROR(N68)</formula>
    </cfRule>
  </conditionalFormatting>
  <conditionalFormatting sqref="L54">
    <cfRule type="containsErrors" dxfId="3257" priority="1071">
      <formula>ISERROR(L54)</formula>
    </cfRule>
  </conditionalFormatting>
  <conditionalFormatting sqref="L67">
    <cfRule type="containsErrors" dxfId="3256" priority="1002">
      <formula>ISERROR(L67)</formula>
    </cfRule>
  </conditionalFormatting>
  <conditionalFormatting sqref="Q67">
    <cfRule type="containsErrors" dxfId="3255" priority="999">
      <formula>ISERROR(Q67)</formula>
    </cfRule>
  </conditionalFormatting>
  <conditionalFormatting sqref="S67">
    <cfRule type="containsErrors" dxfId="3254" priority="998">
      <formula>ISERROR(S67)</formula>
    </cfRule>
  </conditionalFormatting>
  <conditionalFormatting sqref="E67">
    <cfRule type="containsErrors" dxfId="3253" priority="997">
      <formula>ISERROR(E67)</formula>
    </cfRule>
  </conditionalFormatting>
  <conditionalFormatting sqref="C59 E59:G59 I59:K59">
    <cfRule type="containsErrors" dxfId="3252" priority="975">
      <formula>ISERROR(C59)</formula>
    </cfRule>
  </conditionalFormatting>
  <conditionalFormatting sqref="N59">
    <cfRule type="containsErrors" dxfId="3251" priority="974">
      <formula>ISERROR(N59)</formula>
    </cfRule>
  </conditionalFormatting>
  <conditionalFormatting sqref="L59">
    <cfRule type="containsErrors" dxfId="3250" priority="972">
      <formula>ISERROR(L59)</formula>
    </cfRule>
  </conditionalFormatting>
  <conditionalFormatting sqref="L18:L19">
    <cfRule type="containsErrors" dxfId="3249" priority="1521">
      <formula>ISERROR(L18)</formula>
    </cfRule>
  </conditionalFormatting>
  <conditionalFormatting sqref="C18:C19 E18:G19 I18:K19">
    <cfRule type="containsErrors" dxfId="3248" priority="1525">
      <formula>ISERROR(C18)</formula>
    </cfRule>
  </conditionalFormatting>
  <conditionalFormatting sqref="N18:N19">
    <cfRule type="containsErrors" dxfId="3247" priority="1524">
      <formula>ISERROR(N18)</formula>
    </cfRule>
  </conditionalFormatting>
  <conditionalFormatting sqref="Q9:Q17">
    <cfRule type="containsErrors" dxfId="3246" priority="1482">
      <formula>ISERROR(Q9)</formula>
    </cfRule>
  </conditionalFormatting>
  <conditionalFormatting sqref="S9:S17">
    <cfRule type="containsErrors" dxfId="3245" priority="1374">
      <formula>ISERROR(S9)</formula>
    </cfRule>
  </conditionalFormatting>
  <conditionalFormatting sqref="S18:S19">
    <cfRule type="containsErrors" dxfId="3244" priority="1373">
      <formula>ISERROR(S18)</formula>
    </cfRule>
  </conditionalFormatting>
  <conditionalFormatting sqref="W9:W17">
    <cfRule type="containsErrors" dxfId="3243" priority="1256">
      <formula>ISERROR(W9)</formula>
    </cfRule>
  </conditionalFormatting>
  <conditionalFormatting sqref="W18:W19">
    <cfRule type="containsErrors" dxfId="3242" priority="1218">
      <formula>ISERROR(W18)</formula>
    </cfRule>
  </conditionalFormatting>
  <conditionalFormatting sqref="N20:N22">
    <cfRule type="containsErrors" dxfId="3241" priority="1212">
      <formula>ISERROR(N20)</formula>
    </cfRule>
  </conditionalFormatting>
  <conditionalFormatting sqref="Q20:Q22">
    <cfRule type="containsErrors" dxfId="3240" priority="1207">
      <formula>ISERROR(Q20)</formula>
    </cfRule>
  </conditionalFormatting>
  <conditionalFormatting sqref="S20:S22">
    <cfRule type="containsErrors" dxfId="3239" priority="1206">
      <formula>ISERROR(S20)</formula>
    </cfRule>
  </conditionalFormatting>
  <conditionalFormatting sqref="E20:E22">
    <cfRule type="containsErrors" dxfId="3238" priority="1205">
      <formula>ISERROR(E20)</formula>
    </cfRule>
  </conditionalFormatting>
  <conditionalFormatting sqref="L24">
    <cfRule type="containsErrors" dxfId="3237" priority="1200">
      <formula>ISERROR(L24)</formula>
    </cfRule>
  </conditionalFormatting>
  <conditionalFormatting sqref="C24 E24:G24 I24:K24">
    <cfRule type="containsErrors" dxfId="3236" priority="1203">
      <formula>ISERROR(C24)</formula>
    </cfRule>
  </conditionalFormatting>
  <conditionalFormatting sqref="N24">
    <cfRule type="containsErrors" dxfId="3235" priority="1202">
      <formula>ISERROR(N24)</formula>
    </cfRule>
  </conditionalFormatting>
  <conditionalFormatting sqref="Q24">
    <cfRule type="containsErrors" dxfId="3234" priority="1197">
      <formula>ISERROR(Q24)</formula>
    </cfRule>
  </conditionalFormatting>
  <conditionalFormatting sqref="S24">
    <cfRule type="containsErrors" dxfId="3233" priority="1196">
      <formula>ISERROR(S24)</formula>
    </cfRule>
  </conditionalFormatting>
  <conditionalFormatting sqref="E24">
    <cfRule type="containsErrors" dxfId="3232" priority="1195">
      <formula>ISERROR(E24)</formula>
    </cfRule>
  </conditionalFormatting>
  <conditionalFormatting sqref="W24">
    <cfRule type="containsErrors" dxfId="3231" priority="1194">
      <formula>ISERROR(W24)</formula>
    </cfRule>
  </conditionalFormatting>
  <conditionalFormatting sqref="C23 E23:G23 I23:K23">
    <cfRule type="containsErrors" dxfId="3230" priority="1193">
      <formula>ISERROR(C23)</formula>
    </cfRule>
  </conditionalFormatting>
  <conditionalFormatting sqref="N23">
    <cfRule type="containsErrors" dxfId="3229" priority="1192">
      <formula>ISERROR(N23)</formula>
    </cfRule>
  </conditionalFormatting>
  <conditionalFormatting sqref="L23">
    <cfRule type="containsErrors" dxfId="3228" priority="1190">
      <formula>ISERROR(L23)</formula>
    </cfRule>
  </conditionalFormatting>
  <conditionalFormatting sqref="Q23">
    <cfRule type="containsErrors" dxfId="3227" priority="1187">
      <formula>ISERROR(Q23)</formula>
    </cfRule>
  </conditionalFormatting>
  <conditionalFormatting sqref="S23">
    <cfRule type="containsErrors" dxfId="3226" priority="1186">
      <formula>ISERROR(S23)</formula>
    </cfRule>
  </conditionalFormatting>
  <conditionalFormatting sqref="E23">
    <cfRule type="containsErrors" dxfId="3225" priority="1185">
      <formula>ISERROR(E23)</formula>
    </cfRule>
  </conditionalFormatting>
  <conditionalFormatting sqref="W23">
    <cfRule type="containsErrors" dxfId="3224" priority="1184">
      <formula>ISERROR(W23)</formula>
    </cfRule>
  </conditionalFormatting>
  <conditionalFormatting sqref="C32 E32:G32 I32:K32">
    <cfRule type="containsErrors" dxfId="3223" priority="1183">
      <formula>ISERROR(C32)</formula>
    </cfRule>
  </conditionalFormatting>
  <conditionalFormatting sqref="Q32">
    <cfRule type="containsErrors" dxfId="3222" priority="1177">
      <formula>ISERROR(Q32)</formula>
    </cfRule>
  </conditionalFormatting>
  <conditionalFormatting sqref="C33 E33:G33 I33:K33">
    <cfRule type="containsErrors" dxfId="3221" priority="1173">
      <formula>ISERROR(C33)</formula>
    </cfRule>
  </conditionalFormatting>
  <conditionalFormatting sqref="L33">
    <cfRule type="containsErrors" dxfId="3220" priority="1170">
      <formula>ISERROR(L33)</formula>
    </cfRule>
  </conditionalFormatting>
  <conditionalFormatting sqref="Q33">
    <cfRule type="containsErrors" dxfId="3219" priority="1167">
      <formula>ISERROR(Q33)</formula>
    </cfRule>
  </conditionalFormatting>
  <conditionalFormatting sqref="E33">
    <cfRule type="containsErrors" dxfId="3218" priority="1165">
      <formula>ISERROR(E33)</formula>
    </cfRule>
  </conditionalFormatting>
  <conditionalFormatting sqref="W33">
    <cfRule type="containsErrors" dxfId="3217" priority="1164">
      <formula>ISERROR(W33)</formula>
    </cfRule>
  </conditionalFormatting>
  <conditionalFormatting sqref="L63:L64">
    <cfRule type="containsErrors" dxfId="3216" priority="1039">
      <formula>ISERROR(L63)</formula>
    </cfRule>
  </conditionalFormatting>
  <conditionalFormatting sqref="L8">
    <cfRule type="containsErrors" dxfId="3215" priority="1150">
      <formula>ISERROR(L8)</formula>
    </cfRule>
  </conditionalFormatting>
  <conditionalFormatting sqref="C8 E8:G8 I8:K8">
    <cfRule type="containsErrors" dxfId="3214" priority="1153">
      <formula>ISERROR(C8)</formula>
    </cfRule>
  </conditionalFormatting>
  <conditionalFormatting sqref="N8">
    <cfRule type="containsErrors" dxfId="3213" priority="1152">
      <formula>ISERROR(N8)</formula>
    </cfRule>
  </conditionalFormatting>
  <conditionalFormatting sqref="Q8">
    <cfRule type="containsErrors" dxfId="3212" priority="1147">
      <formula>ISERROR(Q8)</formula>
    </cfRule>
  </conditionalFormatting>
  <conditionalFormatting sqref="S8">
    <cfRule type="containsErrors" dxfId="3211" priority="1146">
      <formula>ISERROR(S8)</formula>
    </cfRule>
  </conditionalFormatting>
  <conditionalFormatting sqref="E8">
    <cfRule type="containsErrors" dxfId="3210" priority="1145">
      <formula>ISERROR(E8)</formula>
    </cfRule>
  </conditionalFormatting>
  <conditionalFormatting sqref="W8">
    <cfRule type="containsErrors" dxfId="3209" priority="1144">
      <formula>ISERROR(W8)</formula>
    </cfRule>
  </conditionalFormatting>
  <conditionalFormatting sqref="E63:E64">
    <cfRule type="containsErrors" dxfId="3208" priority="1029">
      <formula>ISERROR(E63)</formula>
    </cfRule>
  </conditionalFormatting>
  <conditionalFormatting sqref="W63:W64">
    <cfRule type="containsErrors" dxfId="3207" priority="1026">
      <formula>ISERROR(W63)</formula>
    </cfRule>
  </conditionalFormatting>
  <conditionalFormatting sqref="L65:L66">
    <cfRule type="containsErrors" dxfId="3206" priority="1022">
      <formula>ISERROR(L65)</formula>
    </cfRule>
  </conditionalFormatting>
  <conditionalFormatting sqref="E65:E66">
    <cfRule type="containsErrors" dxfId="3205" priority="1017">
      <formula>ISERROR(E65)</formula>
    </cfRule>
  </conditionalFormatting>
  <conditionalFormatting sqref="L44:L45">
    <cfRule type="containsErrors" dxfId="3204" priority="1128">
      <formula>ISERROR(L44)</formula>
    </cfRule>
  </conditionalFormatting>
  <conditionalFormatting sqref="C44:C45 E44:G45 I44:K45">
    <cfRule type="containsErrors" dxfId="3203" priority="1131">
      <formula>ISERROR(C44)</formula>
    </cfRule>
  </conditionalFormatting>
  <conditionalFormatting sqref="N44:N45">
    <cfRule type="containsErrors" dxfId="3202" priority="1130">
      <formula>ISERROR(N44)</formula>
    </cfRule>
  </conditionalFormatting>
  <conditionalFormatting sqref="Q44:Q45">
    <cfRule type="containsErrors" dxfId="3201" priority="1123">
      <formula>ISERROR(Q44)</formula>
    </cfRule>
  </conditionalFormatting>
  <conditionalFormatting sqref="S44:S45">
    <cfRule type="containsErrors" dxfId="3200" priority="1121">
      <formula>ISERROR(S44)</formula>
    </cfRule>
  </conditionalFormatting>
  <conditionalFormatting sqref="S68">
    <cfRule type="containsErrors" dxfId="3199" priority="1008">
      <formula>ISERROR(S68)</formula>
    </cfRule>
  </conditionalFormatting>
  <conditionalFormatting sqref="E44:E45">
    <cfRule type="containsErrors" dxfId="3198" priority="1118">
      <formula>ISERROR(E44)</formula>
    </cfRule>
  </conditionalFormatting>
  <conditionalFormatting sqref="C67 E67:G67 I67:K67">
    <cfRule type="containsErrors" dxfId="3197" priority="1005">
      <formula>ISERROR(C67)</formula>
    </cfRule>
  </conditionalFormatting>
  <conditionalFormatting sqref="W44:W45">
    <cfRule type="containsErrors" dxfId="3196" priority="1115">
      <formula>ISERROR(W44)</formula>
    </cfRule>
  </conditionalFormatting>
  <conditionalFormatting sqref="C46:C47 E46:G47 I46:K47">
    <cfRule type="containsErrors" dxfId="3195" priority="1114">
      <formula>ISERROR(C46)</formula>
    </cfRule>
  </conditionalFormatting>
  <conditionalFormatting sqref="N46:N47">
    <cfRule type="containsErrors" dxfId="3194" priority="1113">
      <formula>ISERROR(N46)</formula>
    </cfRule>
  </conditionalFormatting>
  <conditionalFormatting sqref="L46:L47">
    <cfRule type="containsErrors" dxfId="3193" priority="1111">
      <formula>ISERROR(L46)</formula>
    </cfRule>
  </conditionalFormatting>
  <conditionalFormatting sqref="Q46:Q47">
    <cfRule type="containsErrors" dxfId="3192" priority="1108">
      <formula>ISERROR(Q46)</formula>
    </cfRule>
  </conditionalFormatting>
  <conditionalFormatting sqref="S46:S47">
    <cfRule type="containsErrors" dxfId="3191" priority="1107">
      <formula>ISERROR(S46)</formula>
    </cfRule>
  </conditionalFormatting>
  <conditionalFormatting sqref="E46:E47">
    <cfRule type="containsErrors" dxfId="3190" priority="1106">
      <formula>ISERROR(E46)</formula>
    </cfRule>
  </conditionalFormatting>
  <conditionalFormatting sqref="W46:W47">
    <cfRule type="containsErrors" dxfId="3189" priority="1105">
      <formula>ISERROR(W46)</formula>
    </cfRule>
  </conditionalFormatting>
  <conditionalFormatting sqref="L50">
    <cfRule type="containsErrors" dxfId="3188" priority="1101">
      <formula>ISERROR(L50)</formula>
    </cfRule>
  </conditionalFormatting>
  <conditionalFormatting sqref="C50 E50:G50 I50:K50">
    <cfRule type="containsErrors" dxfId="3187" priority="1104">
      <formula>ISERROR(C50)</formula>
    </cfRule>
  </conditionalFormatting>
  <conditionalFormatting sqref="N50">
    <cfRule type="containsErrors" dxfId="3186" priority="1103">
      <formula>ISERROR(N50)</formula>
    </cfRule>
  </conditionalFormatting>
  <conditionalFormatting sqref="Q50">
    <cfRule type="containsErrors" dxfId="3185" priority="1098">
      <formula>ISERROR(Q50)</formula>
    </cfRule>
  </conditionalFormatting>
  <conditionalFormatting sqref="S50">
    <cfRule type="containsErrors" dxfId="3184" priority="1097">
      <formula>ISERROR(S50)</formula>
    </cfRule>
  </conditionalFormatting>
  <conditionalFormatting sqref="E50">
    <cfRule type="containsErrors" dxfId="3183" priority="1096">
      <formula>ISERROR(E50)</formula>
    </cfRule>
  </conditionalFormatting>
  <conditionalFormatting sqref="W50">
    <cfRule type="containsErrors" dxfId="3182" priority="1095">
      <formula>ISERROR(W50)</formula>
    </cfRule>
  </conditionalFormatting>
  <conditionalFormatting sqref="C49 E49:G49 I49:K49">
    <cfRule type="containsErrors" dxfId="3181" priority="1094">
      <formula>ISERROR(C49)</formula>
    </cfRule>
  </conditionalFormatting>
  <conditionalFormatting sqref="L49">
    <cfRule type="containsErrors" dxfId="3180" priority="1091">
      <formula>ISERROR(L49)</formula>
    </cfRule>
  </conditionalFormatting>
  <conditionalFormatting sqref="Q49">
    <cfRule type="containsErrors" dxfId="3179" priority="1088">
      <formula>ISERROR(Q49)</formula>
    </cfRule>
  </conditionalFormatting>
  <conditionalFormatting sqref="E49">
    <cfRule type="containsErrors" dxfId="3178" priority="1086">
      <formula>ISERROR(E49)</formula>
    </cfRule>
  </conditionalFormatting>
  <conditionalFormatting sqref="W49">
    <cfRule type="containsErrors" dxfId="3177" priority="1085">
      <formula>ISERROR(W49)</formula>
    </cfRule>
  </conditionalFormatting>
  <conditionalFormatting sqref="Q54">
    <cfRule type="containsErrors" dxfId="3176" priority="1068">
      <formula>ISERROR(Q54)</formula>
    </cfRule>
  </conditionalFormatting>
  <conditionalFormatting sqref="E54">
    <cfRule type="containsErrors" dxfId="3175" priority="1066">
      <formula>ISERROR(E54)</formula>
    </cfRule>
  </conditionalFormatting>
  <conditionalFormatting sqref="W54">
    <cfRule type="containsErrors" dxfId="3174" priority="1065">
      <formula>ISERROR(W54)</formula>
    </cfRule>
  </conditionalFormatting>
  <conditionalFormatting sqref="L38">
    <cfRule type="containsErrors" dxfId="3173" priority="1061">
      <formula>ISERROR(L38)</formula>
    </cfRule>
  </conditionalFormatting>
  <conditionalFormatting sqref="C38 E38:G38 I38:K38">
    <cfRule type="containsErrors" dxfId="3172" priority="1064">
      <formula>ISERROR(C38)</formula>
    </cfRule>
  </conditionalFormatting>
  <conditionalFormatting sqref="N38">
    <cfRule type="containsErrors" dxfId="3171" priority="1063">
      <formula>ISERROR(N38)</formula>
    </cfRule>
  </conditionalFormatting>
  <conditionalFormatting sqref="Q38">
    <cfRule type="containsErrors" dxfId="3170" priority="1058">
      <formula>ISERROR(Q38)</formula>
    </cfRule>
  </conditionalFormatting>
  <conditionalFormatting sqref="S38">
    <cfRule type="containsErrors" dxfId="3169" priority="1057">
      <formula>ISERROR(S38)</formula>
    </cfRule>
  </conditionalFormatting>
  <conditionalFormatting sqref="E38">
    <cfRule type="containsErrors" dxfId="3168" priority="1056">
      <formula>ISERROR(E38)</formula>
    </cfRule>
  </conditionalFormatting>
  <conditionalFormatting sqref="W38">
    <cfRule type="containsErrors" dxfId="3167" priority="1055">
      <formula>ISERROR(W38)</formula>
    </cfRule>
  </conditionalFormatting>
  <conditionalFormatting sqref="C63:C64 E63:G64 I63:K64">
    <cfRule type="containsErrors" dxfId="3166" priority="1042">
      <formula>ISERROR(C63)</formula>
    </cfRule>
  </conditionalFormatting>
  <conditionalFormatting sqref="N63:N64">
    <cfRule type="containsErrors" dxfId="3165" priority="1041">
      <formula>ISERROR(N63)</formula>
    </cfRule>
  </conditionalFormatting>
  <conditionalFormatting sqref="Q63:Q64">
    <cfRule type="containsErrors" dxfId="3164" priority="1034">
      <formula>ISERROR(Q63)</formula>
    </cfRule>
  </conditionalFormatting>
  <conditionalFormatting sqref="S63:S64">
    <cfRule type="containsErrors" dxfId="3163" priority="1032">
      <formula>ISERROR(S63)</formula>
    </cfRule>
  </conditionalFormatting>
  <conditionalFormatting sqref="C65:C66 E65:G66 I65:K66">
    <cfRule type="containsErrors" dxfId="3162" priority="1025">
      <formula>ISERROR(C65)</formula>
    </cfRule>
  </conditionalFormatting>
  <conditionalFormatting sqref="N65:N66">
    <cfRule type="containsErrors" dxfId="3161" priority="1024">
      <formula>ISERROR(N65)</formula>
    </cfRule>
  </conditionalFormatting>
  <conditionalFormatting sqref="Q65:Q66">
    <cfRule type="containsErrors" dxfId="3160" priority="1019">
      <formula>ISERROR(Q65)</formula>
    </cfRule>
  </conditionalFormatting>
  <conditionalFormatting sqref="S65:S66">
    <cfRule type="containsErrors" dxfId="3159" priority="1018">
      <formula>ISERROR(S65)</formula>
    </cfRule>
  </conditionalFormatting>
  <conditionalFormatting sqref="W65:W66">
    <cfRule type="containsErrors" dxfId="3158" priority="1016">
      <formula>ISERROR(W65)</formula>
    </cfRule>
  </conditionalFormatting>
  <conditionalFormatting sqref="L68">
    <cfRule type="containsErrors" dxfId="3157" priority="1012">
      <formula>ISERROR(L68)</formula>
    </cfRule>
  </conditionalFormatting>
  <conditionalFormatting sqref="Q68">
    <cfRule type="containsErrors" dxfId="3156" priority="1009">
      <formula>ISERROR(Q68)</formula>
    </cfRule>
  </conditionalFormatting>
  <conditionalFormatting sqref="E68">
    <cfRule type="containsErrors" dxfId="3155" priority="1007">
      <formula>ISERROR(E68)</formula>
    </cfRule>
  </conditionalFormatting>
  <conditionalFormatting sqref="W68">
    <cfRule type="containsErrors" dxfId="3154" priority="1006">
      <formula>ISERROR(W68)</formula>
    </cfRule>
  </conditionalFormatting>
  <conditionalFormatting sqref="N67">
    <cfRule type="containsErrors" dxfId="3153" priority="1004">
      <formula>ISERROR(N67)</formula>
    </cfRule>
  </conditionalFormatting>
  <conditionalFormatting sqref="W67">
    <cfRule type="containsErrors" dxfId="3152" priority="996">
      <formula>ISERROR(W67)</formula>
    </cfRule>
  </conditionalFormatting>
  <conditionalFormatting sqref="Q59">
    <cfRule type="containsErrors" dxfId="3151" priority="969">
      <formula>ISERROR(Q59)</formula>
    </cfRule>
  </conditionalFormatting>
  <conditionalFormatting sqref="S59">
    <cfRule type="containsErrors" dxfId="3150" priority="968">
      <formula>ISERROR(S59)</formula>
    </cfRule>
  </conditionalFormatting>
  <conditionalFormatting sqref="E59">
    <cfRule type="containsErrors" dxfId="3149" priority="967">
      <formula>ISERROR(E59)</formula>
    </cfRule>
  </conditionalFormatting>
  <conditionalFormatting sqref="W59">
    <cfRule type="containsErrors" dxfId="3148" priority="966">
      <formula>ISERROR(W59)</formula>
    </cfRule>
  </conditionalFormatting>
  <conditionalFormatting sqref="B44:B45">
    <cfRule type="containsErrors" dxfId="3147" priority="398">
      <formula>ISERROR(B44)</formula>
    </cfRule>
  </conditionalFormatting>
  <conditionalFormatting sqref="B50">
    <cfRule type="containsErrors" dxfId="3146" priority="396">
      <formula>ISERROR(B50)</formula>
    </cfRule>
  </conditionalFormatting>
  <conditionalFormatting sqref="B38">
    <cfRule type="containsErrors" dxfId="3145" priority="393">
      <formula>ISERROR(B38)</formula>
    </cfRule>
  </conditionalFormatting>
  <conditionalFormatting sqref="B49">
    <cfRule type="containsErrors" dxfId="3144" priority="395">
      <formula>ISERROR(B49)</formula>
    </cfRule>
  </conditionalFormatting>
  <conditionalFormatting sqref="B54">
    <cfRule type="containsErrors" dxfId="3143" priority="394">
      <formula>ISERROR(B54)</formula>
    </cfRule>
  </conditionalFormatting>
  <conditionalFormatting sqref="B63:B64">
    <cfRule type="containsErrors" dxfId="3142" priority="392">
      <formula>ISERROR(B63)</formula>
    </cfRule>
  </conditionalFormatting>
  <conditionalFormatting sqref="B65:B66">
    <cfRule type="containsErrors" dxfId="3141" priority="391">
      <formula>ISERROR(B65)</formula>
    </cfRule>
  </conditionalFormatting>
  <conditionalFormatting sqref="B68">
    <cfRule type="containsErrors" dxfId="3140" priority="390">
      <formula>ISERROR(B68)</formula>
    </cfRule>
  </conditionalFormatting>
  <conditionalFormatting sqref="B67">
    <cfRule type="containsErrors" dxfId="3139" priority="389">
      <formula>ISERROR(B67)</formula>
    </cfRule>
  </conditionalFormatting>
  <conditionalFormatting sqref="B59">
    <cfRule type="containsErrors" dxfId="3138" priority="388">
      <formula>ISERROR(B59)</formula>
    </cfRule>
  </conditionalFormatting>
  <conditionalFormatting sqref="B39:B43 B51:B53 B60:B62 B69:B70">
    <cfRule type="containsErrors" dxfId="3137" priority="408">
      <formula>ISERROR(B39)</formula>
    </cfRule>
  </conditionalFormatting>
  <conditionalFormatting sqref="B7">
    <cfRule type="containsErrors" dxfId="3136" priority="407">
      <formula>ISERROR(B7)</formula>
    </cfRule>
  </conditionalFormatting>
  <conditionalFormatting sqref="B9:B17">
    <cfRule type="containsErrors" dxfId="3135" priority="406">
      <formula>ISERROR(B9)</formula>
    </cfRule>
  </conditionalFormatting>
  <conditionalFormatting sqref="B20:B22">
    <cfRule type="containsErrors" dxfId="3134" priority="404">
      <formula>ISERROR(B20)</formula>
    </cfRule>
  </conditionalFormatting>
  <conditionalFormatting sqref="B18:B19">
    <cfRule type="containsErrors" dxfId="3133" priority="405">
      <formula>ISERROR(B18)</formula>
    </cfRule>
  </conditionalFormatting>
  <conditionalFormatting sqref="B24">
    <cfRule type="containsErrors" dxfId="3132" priority="403">
      <formula>ISERROR(B24)</formula>
    </cfRule>
  </conditionalFormatting>
  <conditionalFormatting sqref="B23">
    <cfRule type="containsErrors" dxfId="3131" priority="402">
      <formula>ISERROR(B23)</formula>
    </cfRule>
  </conditionalFormatting>
  <conditionalFormatting sqref="B33">
    <cfRule type="containsErrors" dxfId="3130" priority="400">
      <formula>ISERROR(B33)</formula>
    </cfRule>
  </conditionalFormatting>
  <conditionalFormatting sqref="B8">
    <cfRule type="containsErrors" dxfId="3129" priority="399">
      <formula>ISERROR(B8)</formula>
    </cfRule>
  </conditionalFormatting>
  <conditionalFormatting sqref="B46:B47">
    <cfRule type="containsErrors" dxfId="3128" priority="397">
      <formula>ISERROR(B46)</formula>
    </cfRule>
  </conditionalFormatting>
  <conditionalFormatting sqref="B37">
    <cfRule type="containsErrors" dxfId="3127" priority="347">
      <formula>ISERROR(B37)</formula>
    </cfRule>
  </conditionalFormatting>
  <conditionalFormatting sqref="B58">
    <cfRule type="containsErrors" dxfId="3126" priority="346">
      <formula>ISERROR(B58)</formula>
    </cfRule>
  </conditionalFormatting>
  <conditionalFormatting sqref="G44:G45">
    <cfRule type="containsErrors" dxfId="3125" priority="327">
      <formula>ISERROR(G44)</formula>
    </cfRule>
  </conditionalFormatting>
  <conditionalFormatting sqref="C54 E54:G54 I54:K54">
    <cfRule type="containsErrors" dxfId="3124" priority="338">
      <formula>ISERROR(C54)</formula>
    </cfRule>
  </conditionalFormatting>
  <conditionalFormatting sqref="G9:G17">
    <cfRule type="containsErrors" dxfId="3123" priority="336">
      <formula>ISERROR(G9)</formula>
    </cfRule>
  </conditionalFormatting>
  <conditionalFormatting sqref="G18:G19">
    <cfRule type="containsErrors" dxfId="3122" priority="335">
      <formula>ISERROR(G18)</formula>
    </cfRule>
  </conditionalFormatting>
  <conditionalFormatting sqref="G20:G22">
    <cfRule type="containsErrors" dxfId="3121" priority="334">
      <formula>ISERROR(G20)</formula>
    </cfRule>
  </conditionalFormatting>
  <conditionalFormatting sqref="G24">
    <cfRule type="containsErrors" dxfId="3120" priority="333">
      <formula>ISERROR(G24)</formula>
    </cfRule>
  </conditionalFormatting>
  <conditionalFormatting sqref="G23">
    <cfRule type="containsErrors" dxfId="3119" priority="332">
      <formula>ISERROR(G23)</formula>
    </cfRule>
  </conditionalFormatting>
  <conditionalFormatting sqref="G33">
    <cfRule type="containsErrors" dxfId="3118" priority="330">
      <formula>ISERROR(G33)</formula>
    </cfRule>
  </conditionalFormatting>
  <conditionalFormatting sqref="G8">
    <cfRule type="containsErrors" dxfId="3117" priority="329">
      <formula>ISERROR(G8)</formula>
    </cfRule>
  </conditionalFormatting>
  <conditionalFormatting sqref="G39:G43 G51:G53">
    <cfRule type="containsErrors" dxfId="3116" priority="328">
      <formula>ISERROR(G39)</formula>
    </cfRule>
  </conditionalFormatting>
  <conditionalFormatting sqref="G46:G47">
    <cfRule type="containsErrors" dxfId="3115" priority="326">
      <formula>ISERROR(G46)</formula>
    </cfRule>
  </conditionalFormatting>
  <conditionalFormatting sqref="G50">
    <cfRule type="containsErrors" dxfId="3114" priority="325">
      <formula>ISERROR(G50)</formula>
    </cfRule>
  </conditionalFormatting>
  <conditionalFormatting sqref="G54">
    <cfRule type="containsErrors" dxfId="3113" priority="323">
      <formula>ISERROR(G54)</formula>
    </cfRule>
  </conditionalFormatting>
  <conditionalFormatting sqref="G38">
    <cfRule type="containsErrors" dxfId="3112" priority="322">
      <formula>ISERROR(G38)</formula>
    </cfRule>
  </conditionalFormatting>
  <conditionalFormatting sqref="G60:G62 G69:G70">
    <cfRule type="containsErrors" dxfId="3111" priority="320">
      <formula>ISERROR(G60)</formula>
    </cfRule>
  </conditionalFormatting>
  <conditionalFormatting sqref="G67">
    <cfRule type="containsErrors" dxfId="3110" priority="316">
      <formula>ISERROR(G67)</formula>
    </cfRule>
  </conditionalFormatting>
  <conditionalFormatting sqref="G63:G64">
    <cfRule type="containsErrors" dxfId="3109" priority="319">
      <formula>ISERROR(G63)</formula>
    </cfRule>
  </conditionalFormatting>
  <conditionalFormatting sqref="G65:G66">
    <cfRule type="containsErrors" dxfId="3108" priority="318">
      <formula>ISERROR(G65)</formula>
    </cfRule>
  </conditionalFormatting>
  <conditionalFormatting sqref="G68">
    <cfRule type="containsErrors" dxfId="3107" priority="317">
      <formula>ISERROR(G68)</formula>
    </cfRule>
  </conditionalFormatting>
  <conditionalFormatting sqref="G59">
    <cfRule type="containsErrors" dxfId="3106" priority="315">
      <formula>ISERROR(G59)</formula>
    </cfRule>
  </conditionalFormatting>
  <conditionalFormatting sqref="Q29:Q31">
    <cfRule type="containsErrors" dxfId="3105" priority="307">
      <formula>ISERROR(Q29)</formula>
    </cfRule>
  </conditionalFormatting>
  <conditionalFormatting sqref="O55">
    <cfRule type="containsErrors" dxfId="3104" priority="298">
      <formula>ISERROR(O55)</formula>
    </cfRule>
  </conditionalFormatting>
  <conditionalFormatting sqref="N55">
    <cfRule type="containsErrors" dxfId="3103" priority="297">
      <formula>ISERROR(N55)</formula>
    </cfRule>
  </conditionalFormatting>
  <conditionalFormatting sqref="T55">
    <cfRule type="containsErrors" dxfId="3102" priority="296">
      <formula>ISERROR(T55)</formula>
    </cfRule>
  </conditionalFormatting>
  <conditionalFormatting sqref="S55">
    <cfRule type="containsErrors" dxfId="3101" priority="295">
      <formula>ISERROR(S55)</formula>
    </cfRule>
  </conditionalFormatting>
  <conditionalFormatting sqref="G49">
    <cfRule type="containsErrors" dxfId="3100" priority="270">
      <formula>ISERROR(G49)</formula>
    </cfRule>
  </conditionalFormatting>
  <conditionalFormatting sqref="S49">
    <cfRule type="containsErrors" dxfId="3099" priority="268">
      <formula>ISERROR(S49)</formula>
    </cfRule>
  </conditionalFormatting>
  <conditionalFormatting sqref="N49">
    <cfRule type="containsErrors" dxfId="3098" priority="267">
      <formula>ISERROR(N49)</formula>
    </cfRule>
  </conditionalFormatting>
  <conditionalFormatting sqref="S51">
    <cfRule type="containsErrors" dxfId="3097" priority="266">
      <formula>ISERROR(S51)</formula>
    </cfRule>
  </conditionalFormatting>
  <conditionalFormatting sqref="C31 E31:G31 I31:K31">
    <cfRule type="containsErrors" dxfId="3096" priority="254">
      <formula>ISERROR(C31)</formula>
    </cfRule>
  </conditionalFormatting>
  <conditionalFormatting sqref="L7 N7">
    <cfRule type="containsErrors" dxfId="3095" priority="253">
      <formula>ISERROR(L7)</formula>
    </cfRule>
  </conditionalFormatting>
  <conditionalFormatting sqref="C7 E7:G7 I7:K7">
    <cfRule type="containsErrors" dxfId="3094" priority="251">
      <formula>ISERROR(C7)</formula>
    </cfRule>
  </conditionalFormatting>
  <conditionalFormatting sqref="N48">
    <cfRule type="containsErrors" dxfId="3093" priority="223">
      <formula>ISERROR(N48)</formula>
    </cfRule>
  </conditionalFormatting>
  <conditionalFormatting sqref="L37">
    <cfRule type="containsErrors" dxfId="3092" priority="233">
      <formula>ISERROR(L37)</formula>
    </cfRule>
  </conditionalFormatting>
  <conditionalFormatting sqref="L58">
    <cfRule type="containsErrors" dxfId="3091" priority="229">
      <formula>ISERROR(L58)</formula>
    </cfRule>
  </conditionalFormatting>
  <conditionalFormatting sqref="C48 E48:G48 I48:K48">
    <cfRule type="containsErrors" dxfId="3090" priority="224">
      <formula>ISERROR(C48)</formula>
    </cfRule>
  </conditionalFormatting>
  <conditionalFormatting sqref="F24:G24">
    <cfRule type="containsErrors" dxfId="3089" priority="205">
      <formula>ISERROR(F24)</formula>
    </cfRule>
  </conditionalFormatting>
  <conditionalFormatting sqref="F8:G8">
    <cfRule type="containsErrors" dxfId="3088" priority="202">
      <formula>ISERROR(F8)</formula>
    </cfRule>
  </conditionalFormatting>
  <conditionalFormatting sqref="G48">
    <cfRule type="containsErrors" dxfId="3087" priority="214">
      <formula>ISERROR(G48)</formula>
    </cfRule>
  </conditionalFormatting>
  <conditionalFormatting sqref="L48">
    <cfRule type="containsErrors" dxfId="3086" priority="222">
      <formula>ISERROR(L48)</formula>
    </cfRule>
  </conditionalFormatting>
  <conditionalFormatting sqref="Q48">
    <cfRule type="containsErrors" dxfId="3085" priority="219">
      <formula>ISERROR(Q48)</formula>
    </cfRule>
  </conditionalFormatting>
  <conditionalFormatting sqref="S48">
    <cfRule type="containsErrors" dxfId="3084" priority="218">
      <formula>ISERROR(S48)</formula>
    </cfRule>
  </conditionalFormatting>
  <conditionalFormatting sqref="E48">
    <cfRule type="containsErrors" dxfId="3083" priority="217">
      <formula>ISERROR(E48)</formula>
    </cfRule>
  </conditionalFormatting>
  <conditionalFormatting sqref="W48">
    <cfRule type="containsErrors" dxfId="3082" priority="216">
      <formula>ISERROR(W48)</formula>
    </cfRule>
  </conditionalFormatting>
  <conditionalFormatting sqref="B48">
    <cfRule type="containsErrors" dxfId="3081" priority="215">
      <formula>ISERROR(B48)</formula>
    </cfRule>
  </conditionalFormatting>
  <conditionalFormatting sqref="P55">
    <cfRule type="containsErrors" dxfId="3080" priority="213">
      <formula>ISERROR(P55)</formula>
    </cfRule>
  </conditionalFormatting>
  <conditionalFormatting sqref="U55">
    <cfRule type="containsErrors" dxfId="3079" priority="212">
      <formula>ISERROR(U55)</formula>
    </cfRule>
  </conditionalFormatting>
  <conditionalFormatting sqref="S7">
    <cfRule type="containsErrors" dxfId="3078" priority="210">
      <formula>ISERROR(S7)</formula>
    </cfRule>
  </conditionalFormatting>
  <conditionalFormatting sqref="F48:G48">
    <cfRule type="containsErrors" dxfId="3077" priority="188">
      <formula>ISERROR(F48)</formula>
    </cfRule>
  </conditionalFormatting>
  <conditionalFormatting sqref="F25:G32">
    <cfRule type="containsErrors" dxfId="3076" priority="209">
      <formula>ISERROR(F25)</formula>
    </cfRule>
  </conditionalFormatting>
  <conditionalFormatting sqref="F44:G45">
    <cfRule type="containsErrors" dxfId="3075" priority="200">
      <formula>ISERROR(F44)</formula>
    </cfRule>
  </conditionalFormatting>
  <conditionalFormatting sqref="F9:G17">
    <cfRule type="containsErrors" dxfId="3074" priority="208">
      <formula>ISERROR(F9)</formula>
    </cfRule>
  </conditionalFormatting>
  <conditionalFormatting sqref="F18:G19">
    <cfRule type="containsErrors" dxfId="3073" priority="207">
      <formula>ISERROR(F18)</formula>
    </cfRule>
  </conditionalFormatting>
  <conditionalFormatting sqref="F20:G22">
    <cfRule type="containsErrors" dxfId="3072" priority="206">
      <formula>ISERROR(F20)</formula>
    </cfRule>
  </conditionalFormatting>
  <conditionalFormatting sqref="C37 E37:G37 I37:K37">
    <cfRule type="containsErrors" dxfId="3071" priority="181">
      <formula>ISERROR(C37)</formula>
    </cfRule>
  </conditionalFormatting>
  <conditionalFormatting sqref="F23:G23">
    <cfRule type="containsErrors" dxfId="3070" priority="204">
      <formula>ISERROR(F23)</formula>
    </cfRule>
  </conditionalFormatting>
  <conditionalFormatting sqref="F33:G33">
    <cfRule type="containsErrors" dxfId="3069" priority="203">
      <formula>ISERROR(F33)</formula>
    </cfRule>
  </conditionalFormatting>
  <conditionalFormatting sqref="D39:D43 D51:D53 D60:D62 D69:D70">
    <cfRule type="containsErrors" dxfId="3068" priority="178">
      <formula>ISERROR(D39)</formula>
    </cfRule>
  </conditionalFormatting>
  <conditionalFormatting sqref="F39:G43 F51:G53">
    <cfRule type="containsErrors" dxfId="3067" priority="201">
      <formula>ISERROR(F39)</formula>
    </cfRule>
  </conditionalFormatting>
  <conditionalFormatting sqref="F46:G47">
    <cfRule type="containsErrors" dxfId="3066" priority="199">
      <formula>ISERROR(F46)</formula>
    </cfRule>
  </conditionalFormatting>
  <conditionalFormatting sqref="F50:G50">
    <cfRule type="containsErrors" dxfId="3065" priority="198">
      <formula>ISERROR(F50)</formula>
    </cfRule>
  </conditionalFormatting>
  <conditionalFormatting sqref="F54:G54">
    <cfRule type="containsErrors" dxfId="3064" priority="197">
      <formula>ISERROR(F54)</formula>
    </cfRule>
  </conditionalFormatting>
  <conditionalFormatting sqref="F38:G38">
    <cfRule type="containsErrors" dxfId="3063" priority="196">
      <formula>ISERROR(F38)</formula>
    </cfRule>
  </conditionalFormatting>
  <conditionalFormatting sqref="F60:G62 F69:G70">
    <cfRule type="containsErrors" dxfId="3062" priority="195">
      <formula>ISERROR(F60)</formula>
    </cfRule>
  </conditionalFormatting>
  <conditionalFormatting sqref="F67:G67">
    <cfRule type="containsErrors" dxfId="3061" priority="191">
      <formula>ISERROR(F67)</formula>
    </cfRule>
  </conditionalFormatting>
  <conditionalFormatting sqref="F63:G64">
    <cfRule type="containsErrors" dxfId="3060" priority="194">
      <formula>ISERROR(F63)</formula>
    </cfRule>
  </conditionalFormatting>
  <conditionalFormatting sqref="F65:G66">
    <cfRule type="containsErrors" dxfId="3059" priority="193">
      <formula>ISERROR(F65)</formula>
    </cfRule>
  </conditionalFormatting>
  <conditionalFormatting sqref="F68:G68">
    <cfRule type="containsErrors" dxfId="3058" priority="192">
      <formula>ISERROR(F68)</formula>
    </cfRule>
  </conditionalFormatting>
  <conditionalFormatting sqref="F59:G59">
    <cfRule type="containsErrors" dxfId="3057" priority="190">
      <formula>ISERROR(F59)</formula>
    </cfRule>
  </conditionalFormatting>
  <conditionalFormatting sqref="F49:G49">
    <cfRule type="containsErrors" dxfId="3056" priority="189">
      <formula>ISERROR(F49)</formula>
    </cfRule>
  </conditionalFormatting>
  <conditionalFormatting sqref="S58">
    <cfRule type="containsErrors" dxfId="3055" priority="182">
      <formula>ISERROR(S58)</formula>
    </cfRule>
  </conditionalFormatting>
  <conditionalFormatting sqref="Q37">
    <cfRule type="containsErrors" dxfId="3054" priority="187">
      <formula>ISERROR(Q37)</formula>
    </cfRule>
  </conditionalFormatting>
  <conditionalFormatting sqref="N37">
    <cfRule type="containsErrors" dxfId="3053" priority="186">
      <formula>ISERROR(N37)</formula>
    </cfRule>
  </conditionalFormatting>
  <conditionalFormatting sqref="S37">
    <cfRule type="containsErrors" dxfId="3052" priority="185">
      <formula>ISERROR(S37)</formula>
    </cfRule>
  </conditionalFormatting>
  <conditionalFormatting sqref="Q58">
    <cfRule type="containsErrors" dxfId="3051" priority="184">
      <formula>ISERROR(Q58)</formula>
    </cfRule>
  </conditionalFormatting>
  <conditionalFormatting sqref="N58">
    <cfRule type="containsErrors" dxfId="3050" priority="183">
      <formula>ISERROR(N58)</formula>
    </cfRule>
  </conditionalFormatting>
  <conditionalFormatting sqref="V39:V43 V51:V53 V60:V62 V69:V70 V25:V28 V7">
    <cfRule type="containsErrors" dxfId="3049" priority="131">
      <formula>ISERROR(V7)</formula>
    </cfRule>
  </conditionalFormatting>
  <conditionalFormatting sqref="C58 E58:G58 I58:K58">
    <cfRule type="containsErrors" dxfId="3048" priority="180">
      <formula>ISERROR(C58)</formula>
    </cfRule>
  </conditionalFormatting>
  <conditionalFormatting sqref="D25:D32">
    <cfRule type="containsErrors" dxfId="3047" priority="179">
      <formula>ISERROR(D25)</formula>
    </cfRule>
  </conditionalFormatting>
  <conditionalFormatting sqref="D44:D45">
    <cfRule type="containsErrors" dxfId="3046" priority="169">
      <formula>ISERROR(D44)</formula>
    </cfRule>
  </conditionalFormatting>
  <conditionalFormatting sqref="D50">
    <cfRule type="containsErrors" dxfId="3045" priority="167">
      <formula>ISERROR(D50)</formula>
    </cfRule>
  </conditionalFormatting>
  <conditionalFormatting sqref="D38">
    <cfRule type="containsErrors" dxfId="3044" priority="164">
      <formula>ISERROR(D38)</formula>
    </cfRule>
  </conditionalFormatting>
  <conditionalFormatting sqref="D49">
    <cfRule type="containsErrors" dxfId="3043" priority="166">
      <formula>ISERROR(D49)</formula>
    </cfRule>
  </conditionalFormatting>
  <conditionalFormatting sqref="D54">
    <cfRule type="containsErrors" dxfId="3042" priority="165">
      <formula>ISERROR(D54)</formula>
    </cfRule>
  </conditionalFormatting>
  <conditionalFormatting sqref="D63:D64">
    <cfRule type="containsErrors" dxfId="3041" priority="163">
      <formula>ISERROR(D63)</formula>
    </cfRule>
  </conditionalFormatting>
  <conditionalFormatting sqref="D65:D66">
    <cfRule type="containsErrors" dxfId="3040" priority="162">
      <formula>ISERROR(D65)</formula>
    </cfRule>
  </conditionalFormatting>
  <conditionalFormatting sqref="D68">
    <cfRule type="containsErrors" dxfId="3039" priority="161">
      <formula>ISERROR(D68)</formula>
    </cfRule>
  </conditionalFormatting>
  <conditionalFormatting sqref="D67">
    <cfRule type="containsErrors" dxfId="3038" priority="160">
      <formula>ISERROR(D67)</formula>
    </cfRule>
  </conditionalFormatting>
  <conditionalFormatting sqref="D59">
    <cfRule type="containsErrors" dxfId="3037" priority="159">
      <formula>ISERROR(D59)</formula>
    </cfRule>
  </conditionalFormatting>
  <conditionalFormatting sqref="D7">
    <cfRule type="containsErrors" dxfId="3036" priority="177">
      <formula>ISERROR(D7)</formula>
    </cfRule>
  </conditionalFormatting>
  <conditionalFormatting sqref="D9:D17">
    <cfRule type="containsErrors" dxfId="3035" priority="176">
      <formula>ISERROR(D9)</formula>
    </cfRule>
  </conditionalFormatting>
  <conditionalFormatting sqref="D20:D22">
    <cfRule type="containsErrors" dxfId="3034" priority="174">
      <formula>ISERROR(D20)</formula>
    </cfRule>
  </conditionalFormatting>
  <conditionalFormatting sqref="D18:D19">
    <cfRule type="containsErrors" dxfId="3033" priority="175">
      <formula>ISERROR(D18)</formula>
    </cfRule>
  </conditionalFormatting>
  <conditionalFormatting sqref="D24">
    <cfRule type="containsErrors" dxfId="3032" priority="173">
      <formula>ISERROR(D24)</formula>
    </cfRule>
  </conditionalFormatting>
  <conditionalFormatting sqref="D23">
    <cfRule type="containsErrors" dxfId="3031" priority="172">
      <formula>ISERROR(D23)</formula>
    </cfRule>
  </conditionalFormatting>
  <conditionalFormatting sqref="D33">
    <cfRule type="containsErrors" dxfId="3030" priority="171">
      <formula>ISERROR(D33)</formula>
    </cfRule>
  </conditionalFormatting>
  <conditionalFormatting sqref="D8">
    <cfRule type="containsErrors" dxfId="3029" priority="170">
      <formula>ISERROR(D8)</formula>
    </cfRule>
  </conditionalFormatting>
  <conditionalFormatting sqref="D46:D47">
    <cfRule type="containsErrors" dxfId="3028" priority="168">
      <formula>ISERROR(D46)</formula>
    </cfRule>
  </conditionalFormatting>
  <conditionalFormatting sqref="D37">
    <cfRule type="containsErrors" dxfId="3027" priority="158">
      <formula>ISERROR(D37)</formula>
    </cfRule>
  </conditionalFormatting>
  <conditionalFormatting sqref="D58">
    <cfRule type="containsErrors" dxfId="3026" priority="157">
      <formula>ISERROR(D58)</formula>
    </cfRule>
  </conditionalFormatting>
  <conditionalFormatting sqref="D48">
    <cfRule type="containsErrors" dxfId="3025" priority="156">
      <formula>ISERROR(D48)</formula>
    </cfRule>
  </conditionalFormatting>
  <conditionalFormatting sqref="H25:H32">
    <cfRule type="containsErrors" dxfId="3024" priority="155">
      <formula>ISERROR(H25)</formula>
    </cfRule>
  </conditionalFormatting>
  <conditionalFormatting sqref="H44:H45">
    <cfRule type="containsErrors" dxfId="3023" priority="145">
      <formula>ISERROR(H44)</formula>
    </cfRule>
  </conditionalFormatting>
  <conditionalFormatting sqref="H50">
    <cfRule type="containsErrors" dxfId="3022" priority="143">
      <formula>ISERROR(H50)</formula>
    </cfRule>
  </conditionalFormatting>
  <conditionalFormatting sqref="H38">
    <cfRule type="containsErrors" dxfId="3021" priority="140">
      <formula>ISERROR(H38)</formula>
    </cfRule>
  </conditionalFormatting>
  <conditionalFormatting sqref="H49">
    <cfRule type="containsErrors" dxfId="3020" priority="142">
      <formula>ISERROR(H49)</formula>
    </cfRule>
  </conditionalFormatting>
  <conditionalFormatting sqref="H54">
    <cfRule type="containsErrors" dxfId="3019" priority="141">
      <formula>ISERROR(H54)</formula>
    </cfRule>
  </conditionalFormatting>
  <conditionalFormatting sqref="H63:H64">
    <cfRule type="containsErrors" dxfId="3018" priority="139">
      <formula>ISERROR(H63)</formula>
    </cfRule>
  </conditionalFormatting>
  <conditionalFormatting sqref="H65:H66">
    <cfRule type="containsErrors" dxfId="3017" priority="138">
      <formula>ISERROR(H65)</formula>
    </cfRule>
  </conditionalFormatting>
  <conditionalFormatting sqref="H68">
    <cfRule type="containsErrors" dxfId="3016" priority="137">
      <formula>ISERROR(H68)</formula>
    </cfRule>
  </conditionalFormatting>
  <conditionalFormatting sqref="H67">
    <cfRule type="containsErrors" dxfId="3015" priority="136">
      <formula>ISERROR(H67)</formula>
    </cfRule>
  </conditionalFormatting>
  <conditionalFormatting sqref="H59">
    <cfRule type="containsErrors" dxfId="3014" priority="135">
      <formula>ISERROR(H59)</formula>
    </cfRule>
  </conditionalFormatting>
  <conditionalFormatting sqref="H39:H43 H51:H53 H60:H62 H69:H70">
    <cfRule type="containsErrors" dxfId="3013" priority="154">
      <formula>ISERROR(H39)</formula>
    </cfRule>
  </conditionalFormatting>
  <conditionalFormatting sqref="H7">
    <cfRule type="containsErrors" dxfId="3012" priority="153">
      <formula>ISERROR(H7)</formula>
    </cfRule>
  </conditionalFormatting>
  <conditionalFormatting sqref="H9:H17">
    <cfRule type="containsErrors" dxfId="3011" priority="152">
      <formula>ISERROR(H9)</formula>
    </cfRule>
  </conditionalFormatting>
  <conditionalFormatting sqref="H20:H22">
    <cfRule type="containsErrors" dxfId="3010" priority="150">
      <formula>ISERROR(H20)</formula>
    </cfRule>
  </conditionalFormatting>
  <conditionalFormatting sqref="H18:H19">
    <cfRule type="containsErrors" dxfId="3009" priority="151">
      <formula>ISERROR(H18)</formula>
    </cfRule>
  </conditionalFormatting>
  <conditionalFormatting sqref="H24">
    <cfRule type="containsErrors" dxfId="3008" priority="149">
      <formula>ISERROR(H24)</formula>
    </cfRule>
  </conditionalFormatting>
  <conditionalFormatting sqref="H23">
    <cfRule type="containsErrors" dxfId="3007" priority="148">
      <formula>ISERROR(H23)</formula>
    </cfRule>
  </conditionalFormatting>
  <conditionalFormatting sqref="H33">
    <cfRule type="containsErrors" dxfId="3006" priority="147">
      <formula>ISERROR(H33)</formula>
    </cfRule>
  </conditionalFormatting>
  <conditionalFormatting sqref="H8">
    <cfRule type="containsErrors" dxfId="3005" priority="146">
      <formula>ISERROR(H8)</formula>
    </cfRule>
  </conditionalFormatting>
  <conditionalFormatting sqref="H46:H47">
    <cfRule type="containsErrors" dxfId="3004" priority="144">
      <formula>ISERROR(H46)</formula>
    </cfRule>
  </conditionalFormatting>
  <conditionalFormatting sqref="H37">
    <cfRule type="containsErrors" dxfId="3003" priority="134">
      <formula>ISERROR(H37)</formula>
    </cfRule>
  </conditionalFormatting>
  <conditionalFormatting sqref="H58">
    <cfRule type="containsErrors" dxfId="3002" priority="133">
      <formula>ISERROR(H58)</formula>
    </cfRule>
  </conditionalFormatting>
  <conditionalFormatting sqref="H48">
    <cfRule type="containsErrors" dxfId="3001" priority="132">
      <formula>ISERROR(H48)</formula>
    </cfRule>
  </conditionalFormatting>
  <conditionalFormatting sqref="V18:V19">
    <cfRule type="containsErrors" dxfId="3000" priority="129">
      <formula>ISERROR(V18)</formula>
    </cfRule>
  </conditionalFormatting>
  <conditionalFormatting sqref="V67">
    <cfRule type="containsErrors" dxfId="2999" priority="100">
      <formula>ISERROR(V67)</formula>
    </cfRule>
  </conditionalFormatting>
  <conditionalFormatting sqref="V9:V17">
    <cfRule type="containsErrors" dxfId="2998" priority="130">
      <formula>ISERROR(V9)</formula>
    </cfRule>
  </conditionalFormatting>
  <conditionalFormatting sqref="V20:V22">
    <cfRule type="containsErrors" dxfId="2997" priority="126">
      <formula>ISERROR(V20)</formula>
    </cfRule>
  </conditionalFormatting>
  <conditionalFormatting sqref="V24">
    <cfRule type="containsErrors" dxfId="2996" priority="124">
      <formula>ISERROR(V24)</formula>
    </cfRule>
  </conditionalFormatting>
  <conditionalFormatting sqref="V23">
    <cfRule type="containsErrors" dxfId="2995" priority="122">
      <formula>ISERROR(V23)</formula>
    </cfRule>
  </conditionalFormatting>
  <conditionalFormatting sqref="V32">
    <cfRule type="containsErrors" dxfId="2994" priority="120">
      <formula>ISERROR(V32)</formula>
    </cfRule>
  </conditionalFormatting>
  <conditionalFormatting sqref="V33">
    <cfRule type="containsErrors" dxfId="2993" priority="119">
      <formula>ISERROR(V33)</formula>
    </cfRule>
  </conditionalFormatting>
  <conditionalFormatting sqref="V8">
    <cfRule type="containsErrors" dxfId="2992" priority="118">
      <formula>ISERROR(V8)</formula>
    </cfRule>
  </conditionalFormatting>
  <conditionalFormatting sqref="V44:V45">
    <cfRule type="containsErrors" dxfId="2991" priority="116">
      <formula>ISERROR(V44)</formula>
    </cfRule>
  </conditionalFormatting>
  <conditionalFormatting sqref="V46:V47">
    <cfRule type="containsErrors" dxfId="2990" priority="114">
      <formula>ISERROR(V46)</formula>
    </cfRule>
  </conditionalFormatting>
  <conditionalFormatting sqref="V50">
    <cfRule type="containsErrors" dxfId="2989" priority="112">
      <formula>ISERROR(V50)</formula>
    </cfRule>
  </conditionalFormatting>
  <conditionalFormatting sqref="V49">
    <cfRule type="containsErrors" dxfId="2988" priority="110">
      <formula>ISERROR(V49)</formula>
    </cfRule>
  </conditionalFormatting>
  <conditionalFormatting sqref="V54">
    <cfRule type="containsErrors" dxfId="2987" priority="109">
      <formula>ISERROR(V54)</formula>
    </cfRule>
  </conditionalFormatting>
  <conditionalFormatting sqref="V38">
    <cfRule type="containsErrors" dxfId="2986" priority="108">
      <formula>ISERROR(V38)</formula>
    </cfRule>
  </conditionalFormatting>
  <conditionalFormatting sqref="V63:V64">
    <cfRule type="containsErrors" dxfId="2985" priority="106">
      <formula>ISERROR(V63)</formula>
    </cfRule>
  </conditionalFormatting>
  <conditionalFormatting sqref="V65:V66">
    <cfRule type="containsErrors" dxfId="2984" priority="104">
      <formula>ISERROR(V65)</formula>
    </cfRule>
  </conditionalFormatting>
  <conditionalFormatting sqref="V68">
    <cfRule type="containsErrors" dxfId="2983" priority="102">
      <formula>ISERROR(V68)</formula>
    </cfRule>
  </conditionalFormatting>
  <conditionalFormatting sqref="V59">
    <cfRule type="containsErrors" dxfId="2982" priority="98">
      <formula>ISERROR(V59)</formula>
    </cfRule>
  </conditionalFormatting>
  <conditionalFormatting sqref="V29:V31">
    <cfRule type="containsErrors" dxfId="2981" priority="96">
      <formula>ISERROR(V29)</formula>
    </cfRule>
  </conditionalFormatting>
  <conditionalFormatting sqref="V48">
    <cfRule type="containsErrors" dxfId="2980" priority="91">
      <formula>ISERROR(V48)</formula>
    </cfRule>
  </conditionalFormatting>
  <conditionalFormatting sqref="V37">
    <cfRule type="containsErrors" dxfId="2979" priority="87">
      <formula>ISERROR(V37)</formula>
    </cfRule>
  </conditionalFormatting>
  <conditionalFormatting sqref="V58">
    <cfRule type="containsErrors" dxfId="2978"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2021-09-29T09:13:04Z</dcterms:modified>
</cp:coreProperties>
</file>